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2 Website-Final Format(All Versions)/"/>
    </mc:Choice>
  </mc:AlternateContent>
  <xr:revisionPtr revIDLastSave="413" documentId="14_{9C7D7DD7-A312-48B1-9EB1-5902C632B144}" xr6:coauthVersionLast="47" xr6:coauthVersionMax="47" xr10:uidLastSave="{17CF963A-CC62-40BA-8EC2-436DF423275B}"/>
  <workbookProtection workbookAlgorithmName="SHA-512" workbookHashValue="REgt9rXoHd49SnJNzf3aERFr0F0Iw9Z/MrV/Yp+a4YXZtM+cDPhfdDoNfUIcoT69iTtnjDiz/8a+aTOh4Yq1pQ==" workbookSaltValue="OX4fLDT4uYBD8nQ9+J1lRw==" workbookSpinCount="100000" lockStructure="1"/>
  <bookViews>
    <workbookView xWindow="1080" yWindow="285" windowWidth="24720" windowHeight="14760" xr2:uid="{CFE84589-E3FD-4129-A9D0-8A8390B31D4C}"/>
  </bookViews>
  <sheets>
    <sheet name="Decision Matrix" sheetId="3" r:id="rId1"/>
    <sheet name="Data Validation" sheetId="5" state="hidden" r:id="rId2"/>
    <sheet name="Crosswalk" sheetId="2" state="hidden" r:id="rId3"/>
  </sheets>
  <definedNames>
    <definedName name="_xlnm._FilterDatabase" localSheetId="2" hidden="1">Crosswalk!$A$1:$G$102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38" i="2"/>
  <c r="D12" i="3"/>
  <c r="F12" i="3"/>
  <c r="E12" i="3"/>
  <c r="C12" i="3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12" i="3" l="1"/>
  <c r="F15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2" i="2" l="1"/>
  <c r="G2" i="2"/>
  <c r="B13" i="3" l="1"/>
</calcChain>
</file>

<file path=xl/sharedStrings.xml><?xml version="1.0" encoding="utf-8"?>
<sst xmlns="http://schemas.openxmlformats.org/spreadsheetml/2006/main" count="557" uniqueCount="40">
  <si>
    <t>Question</t>
  </si>
  <si>
    <t xml:space="preserve">Choice </t>
  </si>
  <si>
    <t xml:space="preserve">Product </t>
  </si>
  <si>
    <t xml:space="preserve">Assessment Type </t>
  </si>
  <si>
    <t xml:space="preserve">Waiver </t>
  </si>
  <si>
    <t>answer</t>
  </si>
  <si>
    <t>Make Selection</t>
  </si>
  <si>
    <t>Which assessment was completed by transferring entity?</t>
  </si>
  <si>
    <t>UCare Delegate</t>
  </si>
  <si>
    <t>Another MCO</t>
  </si>
  <si>
    <t>LTCC (DHS-3428)</t>
  </si>
  <si>
    <t>HRA (3428H)</t>
  </si>
  <si>
    <t>MnCHOICES Assessment 1.0</t>
  </si>
  <si>
    <t>Revised MnCHOICES</t>
  </si>
  <si>
    <t>Revised MncHOICES-MCO</t>
  </si>
  <si>
    <t>HRA-MCO (Revised MnCHOICES)</t>
  </si>
  <si>
    <t>Is the member on EW/PCA?</t>
  </si>
  <si>
    <t>65th Birthday</t>
  </si>
  <si>
    <t>Product Change</t>
  </si>
  <si>
    <t>Functional Needs Update</t>
  </si>
  <si>
    <t>EW</t>
  </si>
  <si>
    <t>PCA</t>
  </si>
  <si>
    <t>Neither EW or PCA</t>
  </si>
  <si>
    <t>Transitional Health Risk Assessment</t>
  </si>
  <si>
    <t>New Assessment Required</t>
  </si>
  <si>
    <t>Where is the member transferring from?</t>
  </si>
  <si>
    <t>FFS</t>
  </si>
  <si>
    <t>CADI</t>
  </si>
  <si>
    <t>Is the member on Waiver/PCA?</t>
  </si>
  <si>
    <t>Selections</t>
  </si>
  <si>
    <t>Output</t>
  </si>
  <si>
    <t>Reason for Transfer</t>
  </si>
  <si>
    <t>Delegate Change</t>
  </si>
  <si>
    <t>Enrolls in UCare MSC+/MSHO</t>
  </si>
  <si>
    <t>No Assessment-Review/Document in notes</t>
  </si>
  <si>
    <t>Reason for Transfer/Assessment</t>
  </si>
  <si>
    <t>Reason for Transfer Assessment</t>
  </si>
  <si>
    <t>If transfering, where is the member transferring from?</t>
  </si>
  <si>
    <t>NA</t>
  </si>
  <si>
    <t>Assessment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</si>
</sst>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Open Sans"/>
      <family val="2"/>
    </font>
    <font>
      <sz val="18"/>
      <color rgb="FFFF0000"/>
      <name val="Open Sans"/>
      <family val="2"/>
    </font>
    <font>
      <sz val="18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2282825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AD74A-D3CE-9948-293B-2B4AD3ACA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6475" cy="609600"/>
        </a:xfrm>
        <a:prstGeom prst="rect">
          <a:avLst/>
        </a:prstGeom>
      </xdr:spPr>
    </xdr:pic>
    <xdr:clientData/>
  </xdr:twoCellAnchor>
  <xdr:twoCellAnchor>
    <xdr:from>
      <xdr:col>10</xdr:col>
      <xdr:colOff>127775</xdr:colOff>
      <xdr:row>2</xdr:row>
      <xdr:rowOff>1393</xdr:rowOff>
    </xdr:from>
    <xdr:to>
      <xdr:col>19</xdr:col>
      <xdr:colOff>557561</xdr:colOff>
      <xdr:row>10</xdr:row>
      <xdr:rowOff>104543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BF0512-0E79-CBC9-660E-753F3D737BA5}"/>
            </a:ext>
          </a:extLst>
        </xdr:cNvPr>
        <xdr:cNvSpPr txBox="1"/>
      </xdr:nvSpPr>
      <xdr:spPr>
        <a:xfrm>
          <a:off x="9432074" y="582186"/>
          <a:ext cx="5656920" cy="2472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u="sng">
              <a:latin typeface="+mj-lt"/>
            </a:rPr>
            <a:t>Instructions:</a:t>
          </a:r>
        </a:p>
        <a:p>
          <a:endParaRPr lang="en-US" sz="1800" b="0">
            <a:latin typeface="+mj-lt"/>
          </a:endParaRPr>
        </a:p>
        <a:p>
          <a:r>
            <a:rPr lang="en-US" sz="1800" b="0">
              <a:latin typeface="+mj-lt"/>
            </a:rPr>
            <a:t>Under</a:t>
          </a:r>
          <a:r>
            <a:rPr lang="en-US" sz="1800" b="0" baseline="0">
              <a:latin typeface="+mj-lt"/>
            </a:rPr>
            <a:t> Choice column, select an answer to each of the questions.  Next to assessment option(s), direction will populate for assessment methods based on the criteria chosen. </a:t>
          </a:r>
          <a:r>
            <a:rPr lang="en-US" sz="1800" b="1" baseline="0">
              <a:latin typeface="+mj-lt"/>
            </a:rPr>
            <a:t>NOTE: </a:t>
          </a:r>
          <a:r>
            <a:rPr lang="en-US" sz="1800" b="0" baseline="0">
              <a:latin typeface="+mj-lt"/>
            </a:rPr>
            <a:t>For UTR/Refusal members, see requirements grids.</a:t>
          </a:r>
          <a:endParaRPr lang="en-US" sz="1800" b="0">
            <a:latin typeface="+mj-lt"/>
          </a:endParaRPr>
        </a:p>
        <a:p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7EA0-72CF-4BC0-96B5-9E847C2C1882}">
  <dimension ref="A3:L26"/>
  <sheetViews>
    <sheetView showGridLines="0" tabSelected="1" zoomScale="82" zoomScaleNormal="82" workbookViewId="0">
      <selection activeCell="B4" sqref="B4"/>
    </sheetView>
  </sheetViews>
  <sheetFormatPr defaultColWidth="8.7109375" defaultRowHeight="23.25" x14ac:dyDescent="0.35"/>
  <cols>
    <col min="1" max="1" width="76.7109375" style="4" bestFit="1" customWidth="1"/>
    <col min="2" max="2" width="75.28515625" style="4" customWidth="1"/>
    <col min="3" max="3" width="26.7109375" style="4" hidden="1" customWidth="1"/>
    <col min="4" max="4" width="17.42578125" style="4" hidden="1" customWidth="1"/>
    <col min="5" max="5" width="13.7109375" style="4" hidden="1" customWidth="1"/>
    <col min="6" max="6" width="27.85546875" style="4" hidden="1" customWidth="1"/>
    <col min="7" max="7" width="34.28515625" style="4" hidden="1" customWidth="1"/>
    <col min="8" max="8" width="14.28515625" style="4" customWidth="1"/>
    <col min="9" max="9" width="8.28515625" style="4" customWidth="1"/>
    <col min="10" max="10" width="8.7109375" style="4" customWidth="1"/>
    <col min="11" max="16384" width="8.7109375" style="4"/>
  </cols>
  <sheetData>
    <row r="3" spans="1:12" x14ac:dyDescent="0.35">
      <c r="A3" s="6" t="s">
        <v>0</v>
      </c>
      <c r="B3" s="20" t="s">
        <v>1</v>
      </c>
      <c r="C3" s="7"/>
      <c r="D3" s="7"/>
      <c r="E3" s="7"/>
      <c r="F3" s="7"/>
      <c r="G3" s="7"/>
      <c r="H3" s="7"/>
      <c r="I3" s="7"/>
      <c r="L3"/>
    </row>
    <row r="4" spans="1:12" ht="24" x14ac:dyDescent="0.4">
      <c r="A4" s="8" t="s">
        <v>36</v>
      </c>
      <c r="B4" s="21" t="s">
        <v>6</v>
      </c>
      <c r="C4" s="7"/>
      <c r="D4" s="7"/>
      <c r="E4" s="7"/>
      <c r="F4" s="7"/>
      <c r="G4" s="7"/>
      <c r="H4" s="7"/>
      <c r="I4" s="7"/>
    </row>
    <row r="5" spans="1:12" ht="24" x14ac:dyDescent="0.4">
      <c r="A5" s="8" t="s">
        <v>37</v>
      </c>
      <c r="B5" s="21" t="s">
        <v>6</v>
      </c>
      <c r="C5" s="7"/>
      <c r="D5" s="7"/>
      <c r="E5" s="7"/>
      <c r="F5" s="7"/>
      <c r="G5" s="7"/>
      <c r="H5" s="7"/>
      <c r="I5" s="7"/>
    </row>
    <row r="6" spans="1:12" ht="24" x14ac:dyDescent="0.4">
      <c r="A6" s="8" t="s">
        <v>7</v>
      </c>
      <c r="B6" s="21" t="s">
        <v>6</v>
      </c>
      <c r="C6" s="7"/>
      <c r="D6" s="7"/>
      <c r="E6" s="7"/>
      <c r="F6" s="7"/>
      <c r="G6" s="7"/>
      <c r="H6" s="7"/>
      <c r="I6" s="7"/>
    </row>
    <row r="7" spans="1:12" ht="24" x14ac:dyDescent="0.4">
      <c r="A7" s="8" t="s">
        <v>28</v>
      </c>
      <c r="B7" s="21" t="s">
        <v>6</v>
      </c>
      <c r="C7" s="7"/>
      <c r="D7" s="7"/>
      <c r="E7" s="7"/>
      <c r="F7" s="7"/>
      <c r="G7" s="7"/>
      <c r="H7" s="7"/>
      <c r="I7" s="7"/>
    </row>
    <row r="8" spans="1:12" x14ac:dyDescent="0.35">
      <c r="A8" s="7"/>
      <c r="B8" s="7"/>
      <c r="C8" s="7"/>
      <c r="D8" s="7"/>
      <c r="E8" s="7"/>
      <c r="F8" s="7"/>
      <c r="G8" s="7"/>
      <c r="H8" s="7"/>
      <c r="I8" s="7"/>
    </row>
    <row r="9" spans="1:12" x14ac:dyDescent="0.35">
      <c r="A9" s="7"/>
      <c r="B9" s="7"/>
      <c r="C9" s="7"/>
      <c r="D9" s="7"/>
      <c r="E9" s="7"/>
      <c r="F9" s="7"/>
      <c r="G9" s="7"/>
      <c r="H9" s="7"/>
      <c r="I9" s="7"/>
    </row>
    <row r="10" spans="1:12" x14ac:dyDescent="0.35">
      <c r="A10" s="7"/>
      <c r="B10" s="7"/>
      <c r="C10" s="7"/>
      <c r="D10" s="7"/>
      <c r="E10" s="7"/>
      <c r="F10" s="7"/>
      <c r="G10" s="7"/>
      <c r="H10" s="7"/>
      <c r="I10" s="7"/>
    </row>
    <row r="11" spans="1:12" x14ac:dyDescent="0.35">
      <c r="A11" s="7"/>
      <c r="B11" s="7"/>
      <c r="C11" s="7"/>
      <c r="D11" s="7"/>
      <c r="E11" s="7"/>
      <c r="F11" s="7"/>
      <c r="G11" s="7"/>
      <c r="H11" s="7"/>
      <c r="I11" s="7"/>
    </row>
    <row r="12" spans="1:12" x14ac:dyDescent="0.35">
      <c r="A12" s="7"/>
      <c r="B12" s="7"/>
      <c r="C12" s="7" t="str">
        <f>$B$4</f>
        <v>Make Selection</v>
      </c>
      <c r="D12" s="7" t="str">
        <f>$B$5</f>
        <v>Make Selection</v>
      </c>
      <c r="E12" s="7" t="str">
        <f>$B$6</f>
        <v>Make Selection</v>
      </c>
      <c r="F12" s="7" t="str">
        <f>$B$7</f>
        <v>Make Selection</v>
      </c>
      <c r="G12" s="7" t="str">
        <f>$C$12&amp;$D$12&amp;$E$12&amp;$F$12</f>
        <v>Make SelectionMake SelectionMake SelectionMake Selection</v>
      </c>
      <c r="H12" s="7"/>
    </row>
    <row r="13" spans="1:12" ht="27" x14ac:dyDescent="0.35">
      <c r="A13" s="9" t="s">
        <v>39</v>
      </c>
      <c r="B13" s="10" t="str">
        <f>_xlfn.IFNA(VLOOKUP($G$12,Crosswalk!$F:$G,2,FALSE),"Not  A Valid Selection Combination")</f>
        <v>Not  A Valid Selection Combination</v>
      </c>
      <c r="C13" s="7"/>
      <c r="D13" s="7"/>
      <c r="E13" s="7"/>
      <c r="F13" s="7"/>
      <c r="G13" s="7"/>
      <c r="H13" s="7"/>
      <c r="I13" s="7"/>
    </row>
    <row r="14" spans="1:12" ht="167.25" customHeight="1" x14ac:dyDescent="0.35">
      <c r="C14" s="7"/>
      <c r="D14" s="7"/>
      <c r="E14" s="7"/>
      <c r="F14" s="7"/>
      <c r="G14" s="7"/>
      <c r="H14" s="7"/>
      <c r="I14" s="7"/>
    </row>
    <row r="15" spans="1:12" x14ac:dyDescent="0.35">
      <c r="I15" s="7"/>
    </row>
    <row r="16" spans="1:12" x14ac:dyDescent="0.35">
      <c r="I16" s="7"/>
    </row>
    <row r="24" spans="1:3" x14ac:dyDescent="0.35">
      <c r="A24" s="5" t="s">
        <v>2</v>
      </c>
      <c r="B24" s="5" t="s">
        <v>3</v>
      </c>
    </row>
    <row r="26" spans="1:3" x14ac:dyDescent="0.35">
      <c r="C26" s="5" t="s">
        <v>4</v>
      </c>
    </row>
  </sheetData>
  <sheetProtection algorithmName="SHA-512" hashValue="kD2iWbK+d71i9OjLudGaRROasf0KG/0A5hjUodESka+5bSOQqWa30ADpOYdJuyWNK9oJVqVC0euFWW6U9dk3xQ==" saltValue="4y85hntaKClhPdfhzy5fdQ==" spinCount="100000" sheet="1" objects="1" scenarios="1" selectLockedCell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56DD8B4-5D6B-4FFD-9DE8-E19E02399FF7}">
          <x14:formula1>
            <xm:f>'Data Validation'!$C$2:$C$8</xm:f>
          </x14:formula1>
          <xm:sqref>B6</xm:sqref>
        </x14:dataValidation>
        <x14:dataValidation type="list" allowBlank="1" showInputMessage="1" showErrorMessage="1" xr:uid="{2E1955FB-E175-4287-8B1A-1BDC8CF619DF}">
          <x14:formula1>
            <xm:f>'Data Validation'!$B$2:$B$6</xm:f>
          </x14:formula1>
          <xm:sqref>B5</xm:sqref>
        </x14:dataValidation>
        <x14:dataValidation type="list" allowBlank="1" showInputMessage="1" showErrorMessage="1" xr:uid="{02019F0F-94E4-44AD-BA21-B4273A9B4ABA}">
          <x14:formula1>
            <xm:f>'Data Validation'!$B$2:$B$8</xm:f>
          </x14:formula1>
          <xm:sqref>B5</xm:sqref>
        </x14:dataValidation>
        <x14:dataValidation type="list" showInputMessage="1" showErrorMessage="1" errorTitle="Error" error="Please use the drop-down menu provided to select a value for this cell." xr:uid="{CFCC3000-4CC0-4259-8458-056498EF1431}">
          <x14:formula1>
            <xm:f>'Data Validation'!$A$2:$A$6</xm:f>
          </x14:formula1>
          <xm:sqref>B4</xm:sqref>
        </x14:dataValidation>
        <x14:dataValidation type="list" allowBlank="1" showInputMessage="1" showErrorMessage="1" xr:uid="{16EC0E71-FF2A-4414-AC24-D0BF0B0E3680}">
          <x14:formula1>
            <xm:f>'Data Validation'!$D$2:$D$6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203F-1182-4FB2-8052-C806C8E11291}">
  <dimension ref="A1:F8"/>
  <sheetViews>
    <sheetView workbookViewId="0">
      <selection activeCell="C6" sqref="C6"/>
    </sheetView>
  </sheetViews>
  <sheetFormatPr defaultRowHeight="15" x14ac:dyDescent="0.25"/>
  <cols>
    <col min="1" max="1" width="30.28515625" bestFit="1" customWidth="1"/>
    <col min="2" max="2" width="34.28515625" bestFit="1" customWidth="1"/>
    <col min="3" max="3" width="52.7109375" bestFit="1" customWidth="1"/>
    <col min="4" max="4" width="29.28515625" bestFit="1" customWidth="1"/>
    <col min="6" max="6" width="40.42578125" bestFit="1" customWidth="1"/>
    <col min="7" max="7" width="15.5703125" bestFit="1" customWidth="1"/>
    <col min="11" max="11" width="28" bestFit="1" customWidth="1"/>
  </cols>
  <sheetData>
    <row r="1" spans="1:6" x14ac:dyDescent="0.25">
      <c r="A1" t="s">
        <v>35</v>
      </c>
      <c r="B1" t="s">
        <v>25</v>
      </c>
      <c r="C1" t="s">
        <v>7</v>
      </c>
      <c r="D1" t="s">
        <v>28</v>
      </c>
      <c r="F1" t="s">
        <v>30</v>
      </c>
    </row>
    <row r="2" spans="1:6" x14ac:dyDescent="0.25">
      <c r="A2" t="s">
        <v>6</v>
      </c>
      <c r="B2" t="s">
        <v>6</v>
      </c>
      <c r="C2" t="s">
        <v>6</v>
      </c>
      <c r="D2" t="s">
        <v>6</v>
      </c>
      <c r="F2" t="s">
        <v>19</v>
      </c>
    </row>
    <row r="3" spans="1:6" x14ac:dyDescent="0.25">
      <c r="A3" t="s">
        <v>17</v>
      </c>
      <c r="B3" t="s">
        <v>26</v>
      </c>
      <c r="C3" t="s">
        <v>10</v>
      </c>
      <c r="D3" t="s">
        <v>20</v>
      </c>
      <c r="F3" t="s">
        <v>34</v>
      </c>
    </row>
    <row r="4" spans="1:6" x14ac:dyDescent="0.25">
      <c r="A4" t="s">
        <v>18</v>
      </c>
      <c r="B4" t="s">
        <v>8</v>
      </c>
      <c r="C4" t="s">
        <v>11</v>
      </c>
      <c r="D4" t="s">
        <v>21</v>
      </c>
      <c r="F4" t="s">
        <v>23</v>
      </c>
    </row>
    <row r="5" spans="1:6" x14ac:dyDescent="0.25">
      <c r="A5" t="s">
        <v>33</v>
      </c>
      <c r="B5" t="s">
        <v>9</v>
      </c>
      <c r="C5" t="s">
        <v>12</v>
      </c>
      <c r="D5" t="s">
        <v>22</v>
      </c>
      <c r="F5" t="s">
        <v>24</v>
      </c>
    </row>
    <row r="6" spans="1:6" x14ac:dyDescent="0.25">
      <c r="A6" t="s">
        <v>32</v>
      </c>
      <c r="B6" t="s">
        <v>38</v>
      </c>
      <c r="C6" t="s">
        <v>13</v>
      </c>
      <c r="D6" t="s">
        <v>27</v>
      </c>
    </row>
    <row r="7" spans="1:6" x14ac:dyDescent="0.25">
      <c r="C7" t="s">
        <v>14</v>
      </c>
    </row>
    <row r="8" spans="1:6" x14ac:dyDescent="0.25">
      <c r="C8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0E71-16A1-41B9-9F36-250DC29D93C2}">
  <dimension ref="A1:I102"/>
  <sheetViews>
    <sheetView zoomScale="80" zoomScaleNormal="80" workbookViewId="0">
      <pane ySplit="1" topLeftCell="A53" activePane="bottomLeft" state="frozen"/>
      <selection pane="bottomLeft" activeCell="C70" sqref="C70"/>
    </sheetView>
  </sheetViews>
  <sheetFormatPr defaultColWidth="23" defaultRowHeight="15" x14ac:dyDescent="0.25"/>
  <cols>
    <col min="1" max="1" width="29.5703125" style="12" bestFit="1" customWidth="1"/>
    <col min="2" max="2" width="25.5703125" style="12" bestFit="1" customWidth="1"/>
    <col min="3" max="3" width="34.140625" style="12" bestFit="1" customWidth="1"/>
    <col min="4" max="4" width="21.5703125" style="12" bestFit="1" customWidth="1"/>
    <col min="5" max="5" width="44.42578125" style="18" bestFit="1" customWidth="1"/>
    <col min="6" max="6" width="81.42578125" style="3" bestFit="1" customWidth="1"/>
    <col min="7" max="7" width="50.28515625" style="3" customWidth="1"/>
  </cols>
  <sheetData>
    <row r="1" spans="1:9" s="2" customFormat="1" ht="30" x14ac:dyDescent="0.25">
      <c r="A1" s="11" t="s">
        <v>31</v>
      </c>
      <c r="B1" s="11" t="s">
        <v>25</v>
      </c>
      <c r="C1" s="11" t="s">
        <v>7</v>
      </c>
      <c r="D1" s="11" t="s">
        <v>16</v>
      </c>
      <c r="E1" s="15" t="s">
        <v>5</v>
      </c>
      <c r="F1" s="15" t="s">
        <v>29</v>
      </c>
      <c r="G1" s="15" t="s">
        <v>30</v>
      </c>
    </row>
    <row r="2" spans="1:9" s="2" customFormat="1" x14ac:dyDescent="0.25">
      <c r="A2" s="14" t="s">
        <v>17</v>
      </c>
      <c r="B2" s="14" t="s">
        <v>26</v>
      </c>
      <c r="C2" s="14" t="s">
        <v>12</v>
      </c>
      <c r="D2" s="14" t="s">
        <v>20</v>
      </c>
      <c r="E2" s="16" t="s">
        <v>23</v>
      </c>
      <c r="F2" s="19" t="str">
        <f>A2&amp;B2&amp;C2&amp;D2</f>
        <v>65th BirthdayFFSMnCHOICES Assessment 1.0EW</v>
      </c>
      <c r="G2" s="17" t="str">
        <f t="shared" ref="G2" si="0">E2</f>
        <v>Transitional Health Risk Assessment</v>
      </c>
      <c r="I2"/>
    </row>
    <row r="3" spans="1:9" s="2" customFormat="1" x14ac:dyDescent="0.25">
      <c r="A3" s="14" t="s">
        <v>17</v>
      </c>
      <c r="B3" s="14" t="s">
        <v>26</v>
      </c>
      <c r="C3" s="14" t="s">
        <v>13</v>
      </c>
      <c r="D3" s="14" t="s">
        <v>20</v>
      </c>
      <c r="E3" s="16" t="s">
        <v>19</v>
      </c>
      <c r="F3" s="19" t="str">
        <f t="shared" ref="F3:F52" si="1">A3&amp;B3&amp;C3&amp;D3</f>
        <v>65th BirthdayFFSRevised MnCHOICESEW</v>
      </c>
      <c r="G3" s="17" t="str">
        <f t="shared" ref="G3:G52" si="2">E3</f>
        <v>Functional Needs Update</v>
      </c>
      <c r="I3"/>
    </row>
    <row r="4" spans="1:9" s="2" customFormat="1" x14ac:dyDescent="0.25">
      <c r="A4" s="14" t="s">
        <v>17</v>
      </c>
      <c r="B4" s="14" t="s">
        <v>26</v>
      </c>
      <c r="C4" s="14" t="s">
        <v>12</v>
      </c>
      <c r="D4" s="14" t="s">
        <v>21</v>
      </c>
      <c r="E4" s="16" t="s">
        <v>23</v>
      </c>
      <c r="F4" s="19" t="str">
        <f t="shared" si="1"/>
        <v>65th BirthdayFFSMnCHOICES Assessment 1.0PCA</v>
      </c>
      <c r="G4" s="17" t="str">
        <f t="shared" si="2"/>
        <v>Transitional Health Risk Assessment</v>
      </c>
      <c r="I4"/>
    </row>
    <row r="5" spans="1:9" s="2" customFormat="1" x14ac:dyDescent="0.25">
      <c r="A5" s="14" t="s">
        <v>17</v>
      </c>
      <c r="B5" s="14" t="s">
        <v>26</v>
      </c>
      <c r="C5" s="14" t="s">
        <v>13</v>
      </c>
      <c r="D5" s="14" t="s">
        <v>21</v>
      </c>
      <c r="E5" s="16" t="s">
        <v>19</v>
      </c>
      <c r="F5" s="19" t="str">
        <f t="shared" si="1"/>
        <v>65th BirthdayFFSRevised MnCHOICESPCA</v>
      </c>
      <c r="G5" s="17" t="str">
        <f t="shared" si="2"/>
        <v>Functional Needs Update</v>
      </c>
      <c r="I5"/>
    </row>
    <row r="6" spans="1:9" s="2" customFormat="1" x14ac:dyDescent="0.25">
      <c r="A6" s="14" t="s">
        <v>17</v>
      </c>
      <c r="B6" s="14" t="s">
        <v>26</v>
      </c>
      <c r="C6" s="14" t="s">
        <v>12</v>
      </c>
      <c r="D6" s="14" t="s">
        <v>27</v>
      </c>
      <c r="E6" s="16" t="s">
        <v>24</v>
      </c>
      <c r="F6" s="19" t="str">
        <f t="shared" si="1"/>
        <v>65th BirthdayFFSMnCHOICES Assessment 1.0CADI</v>
      </c>
      <c r="G6" s="17" t="str">
        <f t="shared" si="2"/>
        <v>New Assessment Required</v>
      </c>
    </row>
    <row r="7" spans="1:9" s="2" customFormat="1" x14ac:dyDescent="0.25">
      <c r="A7" s="14" t="s">
        <v>17</v>
      </c>
      <c r="B7" s="14" t="s">
        <v>26</v>
      </c>
      <c r="C7" s="14" t="s">
        <v>13</v>
      </c>
      <c r="D7" s="14" t="s">
        <v>27</v>
      </c>
      <c r="E7" s="16" t="s">
        <v>24</v>
      </c>
      <c r="F7" s="19" t="str">
        <f t="shared" si="1"/>
        <v>65th BirthdayFFSRevised MnCHOICESCADI</v>
      </c>
      <c r="G7" s="17" t="str">
        <f t="shared" si="2"/>
        <v>New Assessment Required</v>
      </c>
    </row>
    <row r="8" spans="1:9" s="2" customFormat="1" x14ac:dyDescent="0.25">
      <c r="A8" s="14" t="s">
        <v>17</v>
      </c>
      <c r="B8" s="14" t="s">
        <v>26</v>
      </c>
      <c r="C8" s="14" t="s">
        <v>12</v>
      </c>
      <c r="D8" s="14" t="s">
        <v>22</v>
      </c>
      <c r="E8" s="16" t="s">
        <v>24</v>
      </c>
      <c r="F8" s="19" t="str">
        <f t="shared" si="1"/>
        <v>65th BirthdayFFSMnCHOICES Assessment 1.0Neither EW or PCA</v>
      </c>
      <c r="G8" s="17" t="str">
        <f t="shared" si="2"/>
        <v>New Assessment Required</v>
      </c>
    </row>
    <row r="9" spans="1:9" s="2" customFormat="1" x14ac:dyDescent="0.25">
      <c r="A9" s="14" t="s">
        <v>17</v>
      </c>
      <c r="B9" s="14" t="s">
        <v>26</v>
      </c>
      <c r="C9" s="14" t="s">
        <v>13</v>
      </c>
      <c r="D9" s="14" t="s">
        <v>22</v>
      </c>
      <c r="E9" s="16" t="s">
        <v>24</v>
      </c>
      <c r="F9" s="19" t="str">
        <f t="shared" si="1"/>
        <v>65th BirthdayFFSRevised MnCHOICESNeither EW or PCA</v>
      </c>
      <c r="G9" s="17" t="str">
        <f t="shared" si="2"/>
        <v>New Assessment Required</v>
      </c>
    </row>
    <row r="10" spans="1:9" s="2" customFormat="1" x14ac:dyDescent="0.25">
      <c r="A10" s="14" t="s">
        <v>17</v>
      </c>
      <c r="B10" s="14" t="s">
        <v>26</v>
      </c>
      <c r="C10" s="1" t="s">
        <v>10</v>
      </c>
      <c r="D10" s="1" t="s">
        <v>20</v>
      </c>
      <c r="E10" s="16" t="s">
        <v>23</v>
      </c>
      <c r="F10" s="19" t="str">
        <f t="shared" si="1"/>
        <v>65th BirthdayFFSLTCC (DHS-3428)EW</v>
      </c>
      <c r="G10" s="17" t="str">
        <f t="shared" si="2"/>
        <v>Transitional Health Risk Assessment</v>
      </c>
    </row>
    <row r="11" spans="1:9" s="2" customFormat="1" x14ac:dyDescent="0.25">
      <c r="A11" s="14" t="s">
        <v>17</v>
      </c>
      <c r="B11" s="14" t="s">
        <v>26</v>
      </c>
      <c r="C11" s="1" t="s">
        <v>10</v>
      </c>
      <c r="D11" s="1" t="s">
        <v>21</v>
      </c>
      <c r="E11" s="16" t="s">
        <v>23</v>
      </c>
      <c r="F11" s="19" t="str">
        <f t="shared" si="1"/>
        <v>65th BirthdayFFSLTCC (DHS-3428)PCA</v>
      </c>
      <c r="G11" s="17" t="str">
        <f t="shared" si="2"/>
        <v>Transitional Health Risk Assessment</v>
      </c>
    </row>
    <row r="12" spans="1:9" s="2" customFormat="1" x14ac:dyDescent="0.25">
      <c r="A12" s="14" t="s">
        <v>17</v>
      </c>
      <c r="B12" s="14" t="s">
        <v>26</v>
      </c>
      <c r="C12" s="1" t="s">
        <v>10</v>
      </c>
      <c r="D12" s="1" t="s">
        <v>22</v>
      </c>
      <c r="E12" s="16" t="s">
        <v>24</v>
      </c>
      <c r="F12" s="19" t="str">
        <f t="shared" si="1"/>
        <v>65th BirthdayFFSLTCC (DHS-3428)Neither EW or PCA</v>
      </c>
      <c r="G12" s="17" t="str">
        <f t="shared" si="2"/>
        <v>New Assessment Required</v>
      </c>
    </row>
    <row r="13" spans="1:9" s="2" customFormat="1" x14ac:dyDescent="0.25">
      <c r="A13" s="14" t="s">
        <v>17</v>
      </c>
      <c r="B13" s="14" t="s">
        <v>26</v>
      </c>
      <c r="C13" s="1" t="s">
        <v>10</v>
      </c>
      <c r="D13" s="1" t="s">
        <v>27</v>
      </c>
      <c r="E13" s="16" t="s">
        <v>24</v>
      </c>
      <c r="F13" s="19" t="str">
        <f t="shared" si="1"/>
        <v>65th BirthdayFFSLTCC (DHS-3428)CADI</v>
      </c>
      <c r="G13" s="17" t="str">
        <f t="shared" si="2"/>
        <v>New Assessment Required</v>
      </c>
    </row>
    <row r="14" spans="1:9" s="2" customFormat="1" x14ac:dyDescent="0.25">
      <c r="A14" t="s">
        <v>33</v>
      </c>
      <c r="B14" s="13" t="s">
        <v>26</v>
      </c>
      <c r="C14" s="14" t="s">
        <v>12</v>
      </c>
      <c r="D14" s="14" t="s">
        <v>20</v>
      </c>
      <c r="E14" s="16" t="s">
        <v>23</v>
      </c>
      <c r="F14" s="19" t="str">
        <f t="shared" si="1"/>
        <v>Enrolls in UCare MSC+/MSHOFFSMnCHOICES Assessment 1.0EW</v>
      </c>
      <c r="G14" s="17" t="str">
        <f t="shared" si="2"/>
        <v>Transitional Health Risk Assessment</v>
      </c>
    </row>
    <row r="15" spans="1:9" s="2" customFormat="1" x14ac:dyDescent="0.25">
      <c r="A15" t="s">
        <v>33</v>
      </c>
      <c r="B15" s="13" t="s">
        <v>26</v>
      </c>
      <c r="C15" s="14" t="s">
        <v>13</v>
      </c>
      <c r="D15" s="14" t="s">
        <v>20</v>
      </c>
      <c r="E15" s="16" t="s">
        <v>19</v>
      </c>
      <c r="F15" s="19" t="str">
        <f>A15&amp;B15&amp;C15&amp;D15</f>
        <v>Enrolls in UCare MSC+/MSHOFFSRevised MnCHOICESEW</v>
      </c>
      <c r="G15" s="17" t="str">
        <f t="shared" si="2"/>
        <v>Functional Needs Update</v>
      </c>
    </row>
    <row r="16" spans="1:9" s="2" customFormat="1" x14ac:dyDescent="0.25">
      <c r="A16" t="s">
        <v>33</v>
      </c>
      <c r="B16" s="13" t="s">
        <v>26</v>
      </c>
      <c r="C16" s="14" t="s">
        <v>12</v>
      </c>
      <c r="D16" s="14" t="s">
        <v>21</v>
      </c>
      <c r="E16" s="16" t="s">
        <v>23</v>
      </c>
      <c r="F16" s="19" t="str">
        <f t="shared" si="1"/>
        <v>Enrolls in UCare MSC+/MSHOFFSMnCHOICES Assessment 1.0PCA</v>
      </c>
      <c r="G16" s="17" t="str">
        <f t="shared" si="2"/>
        <v>Transitional Health Risk Assessment</v>
      </c>
    </row>
    <row r="17" spans="1:7" s="2" customFormat="1" x14ac:dyDescent="0.25">
      <c r="A17" t="s">
        <v>33</v>
      </c>
      <c r="B17" s="13" t="s">
        <v>26</v>
      </c>
      <c r="C17" s="14" t="s">
        <v>13</v>
      </c>
      <c r="D17" s="14" t="s">
        <v>21</v>
      </c>
      <c r="E17" s="16" t="s">
        <v>19</v>
      </c>
      <c r="F17" s="19" t="str">
        <f t="shared" si="1"/>
        <v>Enrolls in UCare MSC+/MSHOFFSRevised MnCHOICESPCA</v>
      </c>
      <c r="G17" s="17" t="str">
        <f t="shared" si="2"/>
        <v>Functional Needs Update</v>
      </c>
    </row>
    <row r="18" spans="1:7" x14ac:dyDescent="0.25">
      <c r="A18" t="s">
        <v>33</v>
      </c>
      <c r="B18" s="13" t="s">
        <v>26</v>
      </c>
      <c r="C18" s="14" t="s">
        <v>12</v>
      </c>
      <c r="D18" s="14" t="s">
        <v>27</v>
      </c>
      <c r="E18" s="17" t="s">
        <v>24</v>
      </c>
      <c r="F18" s="19" t="str">
        <f t="shared" si="1"/>
        <v>Enrolls in UCare MSC+/MSHOFFSMnCHOICES Assessment 1.0CADI</v>
      </c>
      <c r="G18" s="17" t="str">
        <f t="shared" si="2"/>
        <v>New Assessment Required</v>
      </c>
    </row>
    <row r="19" spans="1:7" x14ac:dyDescent="0.25">
      <c r="A19" t="s">
        <v>33</v>
      </c>
      <c r="B19" s="13" t="s">
        <v>26</v>
      </c>
      <c r="C19" s="14" t="s">
        <v>13</v>
      </c>
      <c r="D19" s="14" t="s">
        <v>27</v>
      </c>
      <c r="E19" s="17" t="s">
        <v>24</v>
      </c>
      <c r="F19" s="19" t="str">
        <f t="shared" si="1"/>
        <v>Enrolls in UCare MSC+/MSHOFFSRevised MnCHOICESCADI</v>
      </c>
      <c r="G19" s="17" t="str">
        <f t="shared" si="2"/>
        <v>New Assessment Required</v>
      </c>
    </row>
    <row r="20" spans="1:7" x14ac:dyDescent="0.25">
      <c r="A20" t="s">
        <v>33</v>
      </c>
      <c r="B20" s="13" t="s">
        <v>26</v>
      </c>
      <c r="C20" s="14" t="s">
        <v>12</v>
      </c>
      <c r="D20" s="14" t="s">
        <v>22</v>
      </c>
      <c r="E20" s="17" t="s">
        <v>24</v>
      </c>
      <c r="F20" s="19" t="str">
        <f t="shared" si="1"/>
        <v>Enrolls in UCare MSC+/MSHOFFSMnCHOICES Assessment 1.0Neither EW or PCA</v>
      </c>
      <c r="G20" s="17" t="str">
        <f t="shared" si="2"/>
        <v>New Assessment Required</v>
      </c>
    </row>
    <row r="21" spans="1:7" x14ac:dyDescent="0.25">
      <c r="A21" t="s">
        <v>33</v>
      </c>
      <c r="B21" s="13" t="s">
        <v>26</v>
      </c>
      <c r="C21" s="14" t="s">
        <v>13</v>
      </c>
      <c r="D21" s="14" t="s">
        <v>22</v>
      </c>
      <c r="E21" s="17" t="s">
        <v>24</v>
      </c>
      <c r="F21" s="19" t="str">
        <f t="shared" si="1"/>
        <v>Enrolls in UCare MSC+/MSHOFFSRevised MnCHOICESNeither EW or PCA</v>
      </c>
      <c r="G21" s="17" t="str">
        <f t="shared" si="2"/>
        <v>New Assessment Required</v>
      </c>
    </row>
    <row r="22" spans="1:7" x14ac:dyDescent="0.25">
      <c r="A22" t="s">
        <v>33</v>
      </c>
      <c r="B22" s="13" t="s">
        <v>26</v>
      </c>
      <c r="C22" s="1" t="s">
        <v>10</v>
      </c>
      <c r="D22" s="1" t="s">
        <v>20</v>
      </c>
      <c r="E22" s="16" t="s">
        <v>23</v>
      </c>
      <c r="F22" s="19" t="str">
        <f t="shared" si="1"/>
        <v>Enrolls in UCare MSC+/MSHOFFSLTCC (DHS-3428)EW</v>
      </c>
      <c r="G22" s="17" t="str">
        <f t="shared" si="2"/>
        <v>Transitional Health Risk Assessment</v>
      </c>
    </row>
    <row r="23" spans="1:7" x14ac:dyDescent="0.25">
      <c r="A23" t="s">
        <v>33</v>
      </c>
      <c r="B23" s="13" t="s">
        <v>26</v>
      </c>
      <c r="C23" s="1" t="s">
        <v>10</v>
      </c>
      <c r="D23" s="1" t="s">
        <v>21</v>
      </c>
      <c r="E23" s="16" t="s">
        <v>23</v>
      </c>
      <c r="F23" s="19" t="str">
        <f t="shared" si="1"/>
        <v>Enrolls in UCare MSC+/MSHOFFSLTCC (DHS-3428)PCA</v>
      </c>
      <c r="G23" s="17" t="str">
        <f t="shared" si="2"/>
        <v>Transitional Health Risk Assessment</v>
      </c>
    </row>
    <row r="24" spans="1:7" x14ac:dyDescent="0.25">
      <c r="A24" t="s">
        <v>33</v>
      </c>
      <c r="B24" s="13" t="s">
        <v>26</v>
      </c>
      <c r="C24" s="1" t="s">
        <v>10</v>
      </c>
      <c r="D24" s="1" t="s">
        <v>22</v>
      </c>
      <c r="E24" s="16" t="s">
        <v>24</v>
      </c>
      <c r="F24" s="19" t="str">
        <f t="shared" si="1"/>
        <v>Enrolls in UCare MSC+/MSHOFFSLTCC (DHS-3428)Neither EW or PCA</v>
      </c>
      <c r="G24" s="17" t="str">
        <f t="shared" si="2"/>
        <v>New Assessment Required</v>
      </c>
    </row>
    <row r="25" spans="1:7" x14ac:dyDescent="0.25">
      <c r="A25" t="s">
        <v>33</v>
      </c>
      <c r="B25" s="13" t="s">
        <v>26</v>
      </c>
      <c r="C25" s="1" t="s">
        <v>10</v>
      </c>
      <c r="D25" s="1" t="s">
        <v>27</v>
      </c>
      <c r="E25" s="16" t="s">
        <v>24</v>
      </c>
      <c r="F25" s="19" t="str">
        <f t="shared" si="1"/>
        <v>Enrolls in UCare MSC+/MSHOFFSLTCC (DHS-3428)CADI</v>
      </c>
      <c r="G25" s="17" t="str">
        <f t="shared" si="2"/>
        <v>New Assessment Required</v>
      </c>
    </row>
    <row r="26" spans="1:7" x14ac:dyDescent="0.25">
      <c r="A26" s="13" t="s">
        <v>18</v>
      </c>
      <c r="B26" s="13" t="s">
        <v>8</v>
      </c>
      <c r="C26" s="1" t="s">
        <v>10</v>
      </c>
      <c r="D26" s="1" t="s">
        <v>20</v>
      </c>
      <c r="E26" s="16" t="s">
        <v>23</v>
      </c>
      <c r="F26" s="19" t="str">
        <f t="shared" si="1"/>
        <v>Product ChangeUCare DelegateLTCC (DHS-3428)EW</v>
      </c>
      <c r="G26" s="17" t="str">
        <f t="shared" si="2"/>
        <v>Transitional Health Risk Assessment</v>
      </c>
    </row>
    <row r="27" spans="1:7" x14ac:dyDescent="0.25">
      <c r="A27" s="13" t="s">
        <v>18</v>
      </c>
      <c r="B27" s="13" t="s">
        <v>8</v>
      </c>
      <c r="C27" s="1" t="s">
        <v>10</v>
      </c>
      <c r="D27" s="1" t="s">
        <v>21</v>
      </c>
      <c r="E27" s="16" t="s">
        <v>23</v>
      </c>
      <c r="F27" s="19" t="str">
        <f t="shared" si="1"/>
        <v>Product ChangeUCare DelegateLTCC (DHS-3428)PCA</v>
      </c>
      <c r="G27" s="17" t="str">
        <f t="shared" si="2"/>
        <v>Transitional Health Risk Assessment</v>
      </c>
    </row>
    <row r="28" spans="1:7" x14ac:dyDescent="0.25">
      <c r="A28" s="13" t="s">
        <v>18</v>
      </c>
      <c r="B28" s="13" t="s">
        <v>8</v>
      </c>
      <c r="C28" s="1" t="s">
        <v>10</v>
      </c>
      <c r="D28" s="1" t="s">
        <v>22</v>
      </c>
      <c r="E28" s="16" t="s">
        <v>23</v>
      </c>
      <c r="F28" s="19" t="str">
        <f t="shared" si="1"/>
        <v>Product ChangeUCare DelegateLTCC (DHS-3428)Neither EW or PCA</v>
      </c>
      <c r="G28" s="17" t="str">
        <f t="shared" si="2"/>
        <v>Transitional Health Risk Assessment</v>
      </c>
    </row>
    <row r="29" spans="1:7" x14ac:dyDescent="0.25">
      <c r="A29" s="13" t="s">
        <v>18</v>
      </c>
      <c r="B29" s="13" t="s">
        <v>8</v>
      </c>
      <c r="C29" s="1" t="s">
        <v>11</v>
      </c>
      <c r="D29" s="1" t="s">
        <v>22</v>
      </c>
      <c r="E29" s="16" t="s">
        <v>23</v>
      </c>
      <c r="F29" s="19" t="str">
        <f t="shared" si="1"/>
        <v>Product ChangeUCare DelegateHRA (3428H)Neither EW or PCA</v>
      </c>
      <c r="G29" s="17" t="str">
        <f t="shared" si="2"/>
        <v>Transitional Health Risk Assessment</v>
      </c>
    </row>
    <row r="30" spans="1:7" x14ac:dyDescent="0.25">
      <c r="A30" s="13" t="s">
        <v>18</v>
      </c>
      <c r="B30" s="13" t="s">
        <v>8</v>
      </c>
      <c r="C30" s="1" t="s">
        <v>11</v>
      </c>
      <c r="D30" s="1" t="s">
        <v>27</v>
      </c>
      <c r="E30" s="16" t="s">
        <v>23</v>
      </c>
      <c r="F30" s="19" t="str">
        <f t="shared" si="1"/>
        <v>Product ChangeUCare DelegateHRA (3428H)CADI</v>
      </c>
      <c r="G30" s="17" t="str">
        <f t="shared" si="2"/>
        <v>Transitional Health Risk Assessment</v>
      </c>
    </row>
    <row r="31" spans="1:7" x14ac:dyDescent="0.25">
      <c r="A31" s="13" t="s">
        <v>18</v>
      </c>
      <c r="B31" s="13" t="s">
        <v>8</v>
      </c>
      <c r="C31" s="1" t="s">
        <v>13</v>
      </c>
      <c r="D31" s="1" t="s">
        <v>20</v>
      </c>
      <c r="E31" s="16" t="s">
        <v>23</v>
      </c>
      <c r="F31" s="19" t="str">
        <f t="shared" si="1"/>
        <v>Product ChangeUCare DelegateRevised MnCHOICESEW</v>
      </c>
      <c r="G31" s="17" t="str">
        <f t="shared" si="2"/>
        <v>Transitional Health Risk Assessment</v>
      </c>
    </row>
    <row r="32" spans="1:7" x14ac:dyDescent="0.25">
      <c r="A32" s="13" t="s">
        <v>18</v>
      </c>
      <c r="B32" s="13" t="s">
        <v>8</v>
      </c>
      <c r="C32" s="1" t="s">
        <v>13</v>
      </c>
      <c r="D32" s="1" t="s">
        <v>21</v>
      </c>
      <c r="E32" s="16" t="s">
        <v>23</v>
      </c>
      <c r="F32" s="19" t="str">
        <f t="shared" si="1"/>
        <v>Product ChangeUCare DelegateRevised MnCHOICESPCA</v>
      </c>
      <c r="G32" s="17" t="str">
        <f t="shared" si="2"/>
        <v>Transitional Health Risk Assessment</v>
      </c>
    </row>
    <row r="33" spans="1:7" x14ac:dyDescent="0.25">
      <c r="A33" s="13" t="s">
        <v>18</v>
      </c>
      <c r="B33" s="13" t="s">
        <v>8</v>
      </c>
      <c r="C33" s="1" t="s">
        <v>13</v>
      </c>
      <c r="D33" s="1" t="s">
        <v>22</v>
      </c>
      <c r="E33" s="16" t="s">
        <v>23</v>
      </c>
      <c r="F33" s="19" t="str">
        <f t="shared" si="1"/>
        <v>Product ChangeUCare DelegateRevised MnCHOICESNeither EW or PCA</v>
      </c>
      <c r="G33" s="17" t="str">
        <f t="shared" si="2"/>
        <v>Transitional Health Risk Assessment</v>
      </c>
    </row>
    <row r="34" spans="1:7" x14ac:dyDescent="0.25">
      <c r="A34" s="13" t="s">
        <v>18</v>
      </c>
      <c r="B34" s="13" t="s">
        <v>8</v>
      </c>
      <c r="C34" s="1" t="s">
        <v>14</v>
      </c>
      <c r="D34" s="1" t="s">
        <v>20</v>
      </c>
      <c r="E34" s="16" t="s">
        <v>23</v>
      </c>
      <c r="F34" s="19" t="str">
        <f t="shared" si="1"/>
        <v>Product ChangeUCare DelegateRevised MncHOICES-MCOEW</v>
      </c>
      <c r="G34" s="17" t="str">
        <f t="shared" si="2"/>
        <v>Transitional Health Risk Assessment</v>
      </c>
    </row>
    <row r="35" spans="1:7" x14ac:dyDescent="0.25">
      <c r="A35" s="13" t="s">
        <v>18</v>
      </c>
      <c r="B35" s="13" t="s">
        <v>8</v>
      </c>
      <c r="C35" s="1" t="s">
        <v>14</v>
      </c>
      <c r="D35" s="1" t="s">
        <v>21</v>
      </c>
      <c r="E35" s="16" t="s">
        <v>23</v>
      </c>
      <c r="F35" s="19" t="str">
        <f t="shared" si="1"/>
        <v>Product ChangeUCare DelegateRevised MncHOICES-MCOPCA</v>
      </c>
      <c r="G35" s="17" t="str">
        <f t="shared" si="2"/>
        <v>Transitional Health Risk Assessment</v>
      </c>
    </row>
    <row r="36" spans="1:7" x14ac:dyDescent="0.25">
      <c r="A36" s="13" t="s">
        <v>18</v>
      </c>
      <c r="B36" s="13" t="s">
        <v>8</v>
      </c>
      <c r="C36" s="1" t="s">
        <v>14</v>
      </c>
      <c r="D36" s="1" t="s">
        <v>22</v>
      </c>
      <c r="E36" s="16" t="s">
        <v>23</v>
      </c>
      <c r="F36" s="19" t="str">
        <f t="shared" si="1"/>
        <v>Product ChangeUCare DelegateRevised MncHOICES-MCONeither EW or PCA</v>
      </c>
      <c r="G36" s="17" t="str">
        <f t="shared" si="2"/>
        <v>Transitional Health Risk Assessment</v>
      </c>
    </row>
    <row r="37" spans="1:7" x14ac:dyDescent="0.25">
      <c r="A37" s="13" t="s">
        <v>18</v>
      </c>
      <c r="B37" s="13" t="s">
        <v>8</v>
      </c>
      <c r="C37" s="1" t="s">
        <v>15</v>
      </c>
      <c r="D37" s="1" t="s">
        <v>22</v>
      </c>
      <c r="E37" s="16" t="s">
        <v>23</v>
      </c>
      <c r="F37" s="19" t="str">
        <f t="shared" si="1"/>
        <v>Product ChangeUCare DelegateHRA-MCO (Revised MnCHOICES)Neither EW or PCA</v>
      </c>
      <c r="G37" s="17" t="str">
        <f t="shared" si="2"/>
        <v>Transitional Health Risk Assessment</v>
      </c>
    </row>
    <row r="38" spans="1:7" x14ac:dyDescent="0.25">
      <c r="A38" s="13" t="s">
        <v>18</v>
      </c>
      <c r="B38" s="13" t="s">
        <v>8</v>
      </c>
      <c r="C38" s="1" t="s">
        <v>15</v>
      </c>
      <c r="D38" s="1" t="s">
        <v>27</v>
      </c>
      <c r="E38" s="16" t="s">
        <v>23</v>
      </c>
      <c r="F38" s="19" t="str">
        <f t="shared" ref="F38" si="3">A38&amp;B38&amp;C38&amp;D38</f>
        <v>Product ChangeUCare DelegateHRA-MCO (Revised MnCHOICES)CADI</v>
      </c>
      <c r="G38" s="17" t="str">
        <f t="shared" ref="G38" si="4">E38</f>
        <v>Transitional Health Risk Assessment</v>
      </c>
    </row>
    <row r="39" spans="1:7" x14ac:dyDescent="0.25">
      <c r="A39" s="13" t="s">
        <v>18</v>
      </c>
      <c r="B39" s="14" t="s">
        <v>9</v>
      </c>
      <c r="C39" s="1" t="s">
        <v>10</v>
      </c>
      <c r="D39" s="1" t="s">
        <v>20</v>
      </c>
      <c r="E39" s="16" t="s">
        <v>23</v>
      </c>
      <c r="F39" s="19" t="str">
        <f t="shared" si="1"/>
        <v>Product ChangeAnother MCOLTCC (DHS-3428)EW</v>
      </c>
      <c r="G39" s="17" t="str">
        <f t="shared" si="2"/>
        <v>Transitional Health Risk Assessment</v>
      </c>
    </row>
    <row r="40" spans="1:7" x14ac:dyDescent="0.25">
      <c r="A40" s="13" t="s">
        <v>18</v>
      </c>
      <c r="B40" s="14" t="s">
        <v>9</v>
      </c>
      <c r="C40" s="1" t="s">
        <v>10</v>
      </c>
      <c r="D40" s="1" t="s">
        <v>21</v>
      </c>
      <c r="E40" s="16" t="s">
        <v>23</v>
      </c>
      <c r="F40" s="19" t="str">
        <f t="shared" si="1"/>
        <v>Product ChangeAnother MCOLTCC (DHS-3428)PCA</v>
      </c>
      <c r="G40" s="17" t="str">
        <f t="shared" si="2"/>
        <v>Transitional Health Risk Assessment</v>
      </c>
    </row>
    <row r="41" spans="1:7" x14ac:dyDescent="0.25">
      <c r="A41" s="13" t="s">
        <v>18</v>
      </c>
      <c r="B41" s="14" t="s">
        <v>9</v>
      </c>
      <c r="C41" s="1" t="s">
        <v>10</v>
      </c>
      <c r="D41" s="1" t="s">
        <v>22</v>
      </c>
      <c r="E41" s="16" t="s">
        <v>23</v>
      </c>
      <c r="F41" s="19" t="str">
        <f t="shared" si="1"/>
        <v>Product ChangeAnother MCOLTCC (DHS-3428)Neither EW or PCA</v>
      </c>
      <c r="G41" s="17" t="str">
        <f t="shared" si="2"/>
        <v>Transitional Health Risk Assessment</v>
      </c>
    </row>
    <row r="42" spans="1:7" x14ac:dyDescent="0.25">
      <c r="A42" s="13" t="s">
        <v>18</v>
      </c>
      <c r="B42" s="14" t="s">
        <v>9</v>
      </c>
      <c r="C42" s="1" t="s">
        <v>11</v>
      </c>
      <c r="D42" s="1" t="s">
        <v>22</v>
      </c>
      <c r="E42" s="16" t="s">
        <v>23</v>
      </c>
      <c r="F42" s="19" t="str">
        <f t="shared" si="1"/>
        <v>Product ChangeAnother MCOHRA (3428H)Neither EW or PCA</v>
      </c>
      <c r="G42" s="17" t="str">
        <f t="shared" si="2"/>
        <v>Transitional Health Risk Assessment</v>
      </c>
    </row>
    <row r="43" spans="1:7" x14ac:dyDescent="0.25">
      <c r="A43" s="13" t="s">
        <v>18</v>
      </c>
      <c r="B43" s="14" t="s">
        <v>9</v>
      </c>
      <c r="C43" s="1" t="s">
        <v>11</v>
      </c>
      <c r="D43" s="1" t="s">
        <v>27</v>
      </c>
      <c r="E43" s="16" t="s">
        <v>23</v>
      </c>
      <c r="F43" s="19" t="str">
        <f t="shared" si="1"/>
        <v>Product ChangeAnother MCOHRA (3428H)CADI</v>
      </c>
      <c r="G43" s="17" t="str">
        <f t="shared" si="2"/>
        <v>Transitional Health Risk Assessment</v>
      </c>
    </row>
    <row r="44" spans="1:7" x14ac:dyDescent="0.25">
      <c r="A44" s="13" t="s">
        <v>18</v>
      </c>
      <c r="B44" s="14" t="s">
        <v>9</v>
      </c>
      <c r="C44" s="1" t="s">
        <v>13</v>
      </c>
      <c r="D44" s="1" t="s">
        <v>20</v>
      </c>
      <c r="E44" s="16" t="s">
        <v>23</v>
      </c>
      <c r="F44" s="19" t="str">
        <f t="shared" si="1"/>
        <v>Product ChangeAnother MCORevised MnCHOICESEW</v>
      </c>
      <c r="G44" s="17" t="str">
        <f t="shared" si="2"/>
        <v>Transitional Health Risk Assessment</v>
      </c>
    </row>
    <row r="45" spans="1:7" x14ac:dyDescent="0.25">
      <c r="A45" s="13" t="s">
        <v>18</v>
      </c>
      <c r="B45" s="14" t="s">
        <v>9</v>
      </c>
      <c r="C45" s="1" t="s">
        <v>13</v>
      </c>
      <c r="D45" s="1" t="s">
        <v>21</v>
      </c>
      <c r="E45" s="16" t="s">
        <v>23</v>
      </c>
      <c r="F45" s="19" t="str">
        <f t="shared" si="1"/>
        <v>Product ChangeAnother MCORevised MnCHOICESPCA</v>
      </c>
      <c r="G45" s="17" t="str">
        <f t="shared" si="2"/>
        <v>Transitional Health Risk Assessment</v>
      </c>
    </row>
    <row r="46" spans="1:7" x14ac:dyDescent="0.25">
      <c r="A46" s="13" t="s">
        <v>18</v>
      </c>
      <c r="B46" s="14" t="s">
        <v>9</v>
      </c>
      <c r="C46" s="1" t="s">
        <v>13</v>
      </c>
      <c r="D46" s="1" t="s">
        <v>22</v>
      </c>
      <c r="E46" s="16" t="s">
        <v>23</v>
      </c>
      <c r="F46" s="19" t="str">
        <f t="shared" si="1"/>
        <v>Product ChangeAnother MCORevised MnCHOICESNeither EW or PCA</v>
      </c>
      <c r="G46" s="17" t="str">
        <f t="shared" si="2"/>
        <v>Transitional Health Risk Assessment</v>
      </c>
    </row>
    <row r="47" spans="1:7" s="28" customFormat="1" x14ac:dyDescent="0.25">
      <c r="A47" s="22" t="s">
        <v>18</v>
      </c>
      <c r="B47" s="23" t="s">
        <v>9</v>
      </c>
      <c r="C47" s="24" t="s">
        <v>14</v>
      </c>
      <c r="D47" s="24" t="s">
        <v>20</v>
      </c>
      <c r="E47" s="25" t="s">
        <v>23</v>
      </c>
      <c r="F47" s="26" t="str">
        <f t="shared" si="1"/>
        <v>Product ChangeAnother MCORevised MncHOICES-MCOEW</v>
      </c>
      <c r="G47" s="27" t="str">
        <f t="shared" si="2"/>
        <v>Transitional Health Risk Assessment</v>
      </c>
    </row>
    <row r="48" spans="1:7" x14ac:dyDescent="0.25">
      <c r="A48" s="13" t="s">
        <v>18</v>
      </c>
      <c r="B48" s="14" t="s">
        <v>9</v>
      </c>
      <c r="C48" s="1" t="s">
        <v>14</v>
      </c>
      <c r="D48" s="1" t="s">
        <v>21</v>
      </c>
      <c r="E48" s="16" t="s">
        <v>23</v>
      </c>
      <c r="F48" s="19" t="str">
        <f t="shared" si="1"/>
        <v>Product ChangeAnother MCORevised MncHOICES-MCOPCA</v>
      </c>
      <c r="G48" s="17" t="str">
        <f t="shared" si="2"/>
        <v>Transitional Health Risk Assessment</v>
      </c>
    </row>
    <row r="49" spans="1:7" x14ac:dyDescent="0.25">
      <c r="A49" s="13" t="s">
        <v>18</v>
      </c>
      <c r="B49" s="14" t="s">
        <v>9</v>
      </c>
      <c r="C49" s="1" t="s">
        <v>14</v>
      </c>
      <c r="D49" s="1" t="s">
        <v>22</v>
      </c>
      <c r="E49" s="16" t="s">
        <v>23</v>
      </c>
      <c r="F49" s="19" t="str">
        <f t="shared" si="1"/>
        <v>Product ChangeAnother MCORevised MncHOICES-MCONeither EW or PCA</v>
      </c>
      <c r="G49" s="17" t="str">
        <f t="shared" si="2"/>
        <v>Transitional Health Risk Assessment</v>
      </c>
    </row>
    <row r="50" spans="1:7" x14ac:dyDescent="0.25">
      <c r="A50" s="13" t="s">
        <v>18</v>
      </c>
      <c r="B50" s="14" t="s">
        <v>9</v>
      </c>
      <c r="C50" s="1" t="s">
        <v>15</v>
      </c>
      <c r="D50" s="1" t="s">
        <v>22</v>
      </c>
      <c r="E50" s="16" t="s">
        <v>23</v>
      </c>
      <c r="F50" s="19" t="str">
        <f t="shared" si="1"/>
        <v>Product ChangeAnother MCOHRA-MCO (Revised MnCHOICES)Neither EW or PCA</v>
      </c>
      <c r="G50" s="17" t="str">
        <f t="shared" si="2"/>
        <v>Transitional Health Risk Assessment</v>
      </c>
    </row>
    <row r="51" spans="1:7" x14ac:dyDescent="0.25">
      <c r="A51" s="13" t="s">
        <v>18</v>
      </c>
      <c r="B51" s="14" t="s">
        <v>9</v>
      </c>
      <c r="C51" s="1" t="s">
        <v>15</v>
      </c>
      <c r="D51" s="1" t="s">
        <v>27</v>
      </c>
      <c r="E51" s="16" t="s">
        <v>23</v>
      </c>
      <c r="F51" s="19" t="str">
        <f t="shared" si="1"/>
        <v>Product ChangeAnother MCOHRA-MCO (Revised MnCHOICES)CADI</v>
      </c>
      <c r="G51" s="17" t="str">
        <f t="shared" si="2"/>
        <v>Transitional Health Risk Assessment</v>
      </c>
    </row>
    <row r="52" spans="1:7" x14ac:dyDescent="0.25">
      <c r="A52" s="13" t="s">
        <v>18</v>
      </c>
      <c r="B52" s="14" t="s">
        <v>9</v>
      </c>
      <c r="C52" s="14" t="s">
        <v>12</v>
      </c>
      <c r="D52" s="1" t="s">
        <v>20</v>
      </c>
      <c r="E52" s="16" t="s">
        <v>23</v>
      </c>
      <c r="F52" s="19" t="str">
        <f t="shared" si="1"/>
        <v>Product ChangeAnother MCOMnCHOICES Assessment 1.0EW</v>
      </c>
      <c r="G52" s="17" t="str">
        <f t="shared" si="2"/>
        <v>Transitional Health Risk Assessment</v>
      </c>
    </row>
    <row r="53" spans="1:7" x14ac:dyDescent="0.25">
      <c r="A53" s="13" t="s">
        <v>18</v>
      </c>
      <c r="B53" s="14" t="s">
        <v>9</v>
      </c>
      <c r="C53" s="14" t="s">
        <v>12</v>
      </c>
      <c r="D53" s="1" t="s">
        <v>21</v>
      </c>
      <c r="E53" s="16" t="s">
        <v>23</v>
      </c>
      <c r="F53" s="19" t="str">
        <f t="shared" ref="F53:F102" si="5">A53&amp;B53&amp;C53&amp;D53</f>
        <v>Product ChangeAnother MCOMnCHOICES Assessment 1.0PCA</v>
      </c>
      <c r="G53" s="17" t="str">
        <f t="shared" ref="G53:G102" si="6">E53</f>
        <v>Transitional Health Risk Assessment</v>
      </c>
    </row>
    <row r="54" spans="1:7" x14ac:dyDescent="0.25">
      <c r="A54" s="13" t="s">
        <v>18</v>
      </c>
      <c r="B54" s="14" t="s">
        <v>9</v>
      </c>
      <c r="C54" s="14" t="s">
        <v>12</v>
      </c>
      <c r="D54" s="1" t="s">
        <v>22</v>
      </c>
      <c r="E54" s="16" t="s">
        <v>23</v>
      </c>
      <c r="F54" s="19" t="str">
        <f t="shared" si="5"/>
        <v>Product ChangeAnother MCOMnCHOICES Assessment 1.0Neither EW or PCA</v>
      </c>
      <c r="G54" s="17" t="str">
        <f t="shared" si="6"/>
        <v>Transitional Health Risk Assessment</v>
      </c>
    </row>
    <row r="55" spans="1:7" x14ac:dyDescent="0.25">
      <c r="A55" s="13" t="s">
        <v>18</v>
      </c>
      <c r="B55" s="14" t="s">
        <v>38</v>
      </c>
      <c r="C55" s="14" t="s">
        <v>12</v>
      </c>
      <c r="D55" s="1" t="s">
        <v>20</v>
      </c>
      <c r="E55" s="16" t="s">
        <v>23</v>
      </c>
      <c r="F55" s="19" t="str">
        <f t="shared" ref="F55:F70" si="7">A55&amp;B55&amp;C55&amp;D55</f>
        <v>Product ChangeNAMnCHOICES Assessment 1.0EW</v>
      </c>
      <c r="G55" s="17" t="str">
        <f t="shared" ref="G55:G70" si="8">E55</f>
        <v>Transitional Health Risk Assessment</v>
      </c>
    </row>
    <row r="56" spans="1:7" x14ac:dyDescent="0.25">
      <c r="A56" s="13" t="s">
        <v>18</v>
      </c>
      <c r="B56" s="14" t="s">
        <v>38</v>
      </c>
      <c r="C56" s="1" t="s">
        <v>14</v>
      </c>
      <c r="D56" s="1" t="s">
        <v>20</v>
      </c>
      <c r="E56" s="16" t="s">
        <v>23</v>
      </c>
      <c r="F56" s="19" t="str">
        <f t="shared" si="7"/>
        <v>Product ChangeNARevised MncHOICES-MCOEW</v>
      </c>
      <c r="G56" s="17" t="str">
        <f t="shared" si="8"/>
        <v>Transitional Health Risk Assessment</v>
      </c>
    </row>
    <row r="57" spans="1:7" x14ac:dyDescent="0.25">
      <c r="A57" s="13" t="s">
        <v>18</v>
      </c>
      <c r="B57" s="14" t="s">
        <v>38</v>
      </c>
      <c r="C57" s="1" t="s">
        <v>13</v>
      </c>
      <c r="D57" s="1" t="s">
        <v>20</v>
      </c>
      <c r="E57" s="16" t="s">
        <v>23</v>
      </c>
      <c r="F57" s="19" t="str">
        <f t="shared" si="7"/>
        <v>Product ChangeNARevised MnCHOICESEW</v>
      </c>
      <c r="G57" s="17" t="str">
        <f t="shared" si="8"/>
        <v>Transitional Health Risk Assessment</v>
      </c>
    </row>
    <row r="58" spans="1:7" x14ac:dyDescent="0.25">
      <c r="A58" s="13" t="s">
        <v>18</v>
      </c>
      <c r="B58" s="14" t="s">
        <v>38</v>
      </c>
      <c r="C58" s="1" t="s">
        <v>10</v>
      </c>
      <c r="D58" s="1" t="s">
        <v>20</v>
      </c>
      <c r="E58" s="16" t="s">
        <v>23</v>
      </c>
      <c r="F58" s="19" t="str">
        <f t="shared" si="7"/>
        <v>Product ChangeNALTCC (DHS-3428)EW</v>
      </c>
      <c r="G58" s="17" t="str">
        <f t="shared" si="8"/>
        <v>Transitional Health Risk Assessment</v>
      </c>
    </row>
    <row r="59" spans="1:7" x14ac:dyDescent="0.25">
      <c r="A59" s="13" t="s">
        <v>18</v>
      </c>
      <c r="B59" s="14" t="s">
        <v>38</v>
      </c>
      <c r="C59" s="14" t="s">
        <v>12</v>
      </c>
      <c r="D59" s="1" t="s">
        <v>21</v>
      </c>
      <c r="E59" s="16" t="s">
        <v>23</v>
      </c>
      <c r="F59" s="19" t="str">
        <f t="shared" si="7"/>
        <v>Product ChangeNAMnCHOICES Assessment 1.0PCA</v>
      </c>
      <c r="G59" s="17" t="str">
        <f t="shared" si="8"/>
        <v>Transitional Health Risk Assessment</v>
      </c>
    </row>
    <row r="60" spans="1:7" x14ac:dyDescent="0.25">
      <c r="A60" s="13" t="s">
        <v>18</v>
      </c>
      <c r="B60" s="14" t="s">
        <v>38</v>
      </c>
      <c r="C60" s="1" t="s">
        <v>14</v>
      </c>
      <c r="D60" s="1" t="s">
        <v>21</v>
      </c>
      <c r="E60" s="16" t="s">
        <v>23</v>
      </c>
      <c r="F60" s="19" t="str">
        <f t="shared" si="7"/>
        <v>Product ChangeNARevised MncHOICES-MCOPCA</v>
      </c>
      <c r="G60" s="17" t="str">
        <f t="shared" si="8"/>
        <v>Transitional Health Risk Assessment</v>
      </c>
    </row>
    <row r="61" spans="1:7" x14ac:dyDescent="0.25">
      <c r="A61" s="13" t="s">
        <v>18</v>
      </c>
      <c r="B61" s="14" t="s">
        <v>38</v>
      </c>
      <c r="C61" s="1" t="s">
        <v>13</v>
      </c>
      <c r="D61" s="1" t="s">
        <v>21</v>
      </c>
      <c r="E61" s="16" t="s">
        <v>23</v>
      </c>
      <c r="F61" s="19" t="str">
        <f t="shared" si="7"/>
        <v>Product ChangeNARevised MnCHOICESPCA</v>
      </c>
      <c r="G61" s="17" t="str">
        <f t="shared" si="8"/>
        <v>Transitional Health Risk Assessment</v>
      </c>
    </row>
    <row r="62" spans="1:7" x14ac:dyDescent="0.25">
      <c r="A62" s="13" t="s">
        <v>18</v>
      </c>
      <c r="B62" s="14" t="s">
        <v>38</v>
      </c>
      <c r="C62" s="1" t="s">
        <v>10</v>
      </c>
      <c r="D62" s="1" t="s">
        <v>21</v>
      </c>
      <c r="E62" s="16" t="s">
        <v>23</v>
      </c>
      <c r="F62" s="19" t="str">
        <f t="shared" si="7"/>
        <v>Product ChangeNALTCC (DHS-3428)PCA</v>
      </c>
      <c r="G62" s="17" t="str">
        <f t="shared" si="8"/>
        <v>Transitional Health Risk Assessment</v>
      </c>
    </row>
    <row r="63" spans="1:7" x14ac:dyDescent="0.25">
      <c r="A63" s="13" t="s">
        <v>18</v>
      </c>
      <c r="B63" s="14" t="s">
        <v>38</v>
      </c>
      <c r="C63" s="14" t="s">
        <v>12</v>
      </c>
      <c r="D63" s="1" t="s">
        <v>22</v>
      </c>
      <c r="E63" s="16" t="s">
        <v>23</v>
      </c>
      <c r="F63" s="19" t="str">
        <f t="shared" si="7"/>
        <v>Product ChangeNAMnCHOICES Assessment 1.0Neither EW or PCA</v>
      </c>
      <c r="G63" s="17" t="str">
        <f t="shared" si="8"/>
        <v>Transitional Health Risk Assessment</v>
      </c>
    </row>
    <row r="64" spans="1:7" x14ac:dyDescent="0.25">
      <c r="A64" s="13" t="s">
        <v>18</v>
      </c>
      <c r="B64" s="14" t="s">
        <v>38</v>
      </c>
      <c r="C64" s="1" t="s">
        <v>15</v>
      </c>
      <c r="D64" s="1" t="s">
        <v>22</v>
      </c>
      <c r="E64" s="16" t="s">
        <v>23</v>
      </c>
      <c r="F64" s="19" t="str">
        <f t="shared" si="7"/>
        <v>Product ChangeNAHRA-MCO (Revised MnCHOICES)Neither EW or PCA</v>
      </c>
      <c r="G64" s="17" t="str">
        <f t="shared" si="8"/>
        <v>Transitional Health Risk Assessment</v>
      </c>
    </row>
    <row r="65" spans="1:7" x14ac:dyDescent="0.25">
      <c r="A65" s="13" t="s">
        <v>18</v>
      </c>
      <c r="B65" s="14" t="s">
        <v>38</v>
      </c>
      <c r="C65" s="1" t="s">
        <v>14</v>
      </c>
      <c r="D65" s="1" t="s">
        <v>22</v>
      </c>
      <c r="E65" s="16" t="s">
        <v>23</v>
      </c>
      <c r="F65" s="19" t="str">
        <f t="shared" si="7"/>
        <v>Product ChangeNARevised MncHOICES-MCONeither EW or PCA</v>
      </c>
      <c r="G65" s="17" t="str">
        <f t="shared" si="8"/>
        <v>Transitional Health Risk Assessment</v>
      </c>
    </row>
    <row r="66" spans="1:7" x14ac:dyDescent="0.25">
      <c r="A66" s="13" t="s">
        <v>18</v>
      </c>
      <c r="B66" s="14" t="s">
        <v>38</v>
      </c>
      <c r="C66" s="1" t="s">
        <v>13</v>
      </c>
      <c r="D66" s="1" t="s">
        <v>22</v>
      </c>
      <c r="E66" s="16" t="s">
        <v>23</v>
      </c>
      <c r="F66" s="19" t="str">
        <f t="shared" si="7"/>
        <v>Product ChangeNARevised MnCHOICESNeither EW or PCA</v>
      </c>
      <c r="G66" s="17" t="str">
        <f t="shared" si="8"/>
        <v>Transitional Health Risk Assessment</v>
      </c>
    </row>
    <row r="67" spans="1:7" x14ac:dyDescent="0.25">
      <c r="A67" s="13" t="s">
        <v>18</v>
      </c>
      <c r="B67" s="14" t="s">
        <v>38</v>
      </c>
      <c r="C67" s="1" t="s">
        <v>11</v>
      </c>
      <c r="D67" s="1" t="s">
        <v>22</v>
      </c>
      <c r="E67" s="16" t="s">
        <v>23</v>
      </c>
      <c r="F67" s="19" t="str">
        <f t="shared" si="7"/>
        <v>Product ChangeNAHRA (3428H)Neither EW or PCA</v>
      </c>
      <c r="G67" s="17" t="str">
        <f t="shared" si="8"/>
        <v>Transitional Health Risk Assessment</v>
      </c>
    </row>
    <row r="68" spans="1:7" x14ac:dyDescent="0.25">
      <c r="A68" s="13" t="s">
        <v>18</v>
      </c>
      <c r="B68" s="14" t="s">
        <v>38</v>
      </c>
      <c r="C68" s="1" t="s">
        <v>10</v>
      </c>
      <c r="D68" s="1" t="s">
        <v>22</v>
      </c>
      <c r="E68" s="16" t="s">
        <v>23</v>
      </c>
      <c r="F68" s="19" t="str">
        <f t="shared" si="7"/>
        <v>Product ChangeNALTCC (DHS-3428)Neither EW or PCA</v>
      </c>
      <c r="G68" s="17" t="str">
        <f t="shared" si="8"/>
        <v>Transitional Health Risk Assessment</v>
      </c>
    </row>
    <row r="69" spans="1:7" x14ac:dyDescent="0.25">
      <c r="A69" s="13" t="s">
        <v>18</v>
      </c>
      <c r="B69" s="14" t="s">
        <v>38</v>
      </c>
      <c r="C69" s="1" t="s">
        <v>15</v>
      </c>
      <c r="D69" s="1" t="s">
        <v>27</v>
      </c>
      <c r="E69" s="16" t="s">
        <v>23</v>
      </c>
      <c r="F69" s="19" t="str">
        <f t="shared" si="7"/>
        <v>Product ChangeNAHRA-MCO (Revised MnCHOICES)CADI</v>
      </c>
      <c r="G69" s="17" t="str">
        <f t="shared" si="8"/>
        <v>Transitional Health Risk Assessment</v>
      </c>
    </row>
    <row r="70" spans="1:7" x14ac:dyDescent="0.25">
      <c r="A70" s="13" t="s">
        <v>18</v>
      </c>
      <c r="B70" s="14" t="s">
        <v>38</v>
      </c>
      <c r="C70" s="1" t="s">
        <v>11</v>
      </c>
      <c r="D70" s="1" t="s">
        <v>27</v>
      </c>
      <c r="E70" s="16" t="s">
        <v>23</v>
      </c>
      <c r="F70" s="19" t="str">
        <f t="shared" si="7"/>
        <v>Product ChangeNAHRA (3428H)CADI</v>
      </c>
      <c r="G70" s="17" t="str">
        <f t="shared" si="8"/>
        <v>Transitional Health Risk Assessment</v>
      </c>
    </row>
    <row r="71" spans="1:7" x14ac:dyDescent="0.25">
      <c r="A71" s="14" t="s">
        <v>33</v>
      </c>
      <c r="B71" s="14" t="s">
        <v>9</v>
      </c>
      <c r="C71" s="1" t="s">
        <v>10</v>
      </c>
      <c r="D71" s="1" t="s">
        <v>20</v>
      </c>
      <c r="E71" s="16" t="s">
        <v>23</v>
      </c>
      <c r="F71" s="19" t="str">
        <f t="shared" si="5"/>
        <v>Enrolls in UCare MSC+/MSHOAnother MCOLTCC (DHS-3428)EW</v>
      </c>
      <c r="G71" s="17" t="str">
        <f t="shared" si="6"/>
        <v>Transitional Health Risk Assessment</v>
      </c>
    </row>
    <row r="72" spans="1:7" x14ac:dyDescent="0.25">
      <c r="A72" s="14" t="s">
        <v>33</v>
      </c>
      <c r="B72" s="14" t="s">
        <v>9</v>
      </c>
      <c r="C72" s="1" t="s">
        <v>10</v>
      </c>
      <c r="D72" s="1" t="s">
        <v>21</v>
      </c>
      <c r="E72" s="16" t="s">
        <v>23</v>
      </c>
      <c r="F72" s="19" t="str">
        <f t="shared" si="5"/>
        <v>Enrolls in UCare MSC+/MSHOAnother MCOLTCC (DHS-3428)PCA</v>
      </c>
      <c r="G72" s="17" t="str">
        <f t="shared" si="6"/>
        <v>Transitional Health Risk Assessment</v>
      </c>
    </row>
    <row r="73" spans="1:7" x14ac:dyDescent="0.25">
      <c r="A73" s="14" t="s">
        <v>33</v>
      </c>
      <c r="B73" s="14" t="s">
        <v>9</v>
      </c>
      <c r="C73" s="1" t="s">
        <v>10</v>
      </c>
      <c r="D73" s="1" t="s">
        <v>22</v>
      </c>
      <c r="E73" s="16" t="s">
        <v>23</v>
      </c>
      <c r="F73" s="19" t="str">
        <f t="shared" si="5"/>
        <v>Enrolls in UCare MSC+/MSHOAnother MCOLTCC (DHS-3428)Neither EW or PCA</v>
      </c>
      <c r="G73" s="17" t="str">
        <f t="shared" si="6"/>
        <v>Transitional Health Risk Assessment</v>
      </c>
    </row>
    <row r="74" spans="1:7" x14ac:dyDescent="0.25">
      <c r="A74" s="14" t="s">
        <v>33</v>
      </c>
      <c r="B74" s="14" t="s">
        <v>9</v>
      </c>
      <c r="C74" s="1" t="s">
        <v>11</v>
      </c>
      <c r="D74" s="1" t="s">
        <v>22</v>
      </c>
      <c r="E74" s="16" t="s">
        <v>23</v>
      </c>
      <c r="F74" s="19" t="str">
        <f t="shared" si="5"/>
        <v>Enrolls in UCare MSC+/MSHOAnother MCOHRA (3428H)Neither EW or PCA</v>
      </c>
      <c r="G74" s="17" t="str">
        <f t="shared" si="6"/>
        <v>Transitional Health Risk Assessment</v>
      </c>
    </row>
    <row r="75" spans="1:7" x14ac:dyDescent="0.25">
      <c r="A75" s="14" t="s">
        <v>33</v>
      </c>
      <c r="B75" s="14" t="s">
        <v>9</v>
      </c>
      <c r="C75" s="1" t="s">
        <v>11</v>
      </c>
      <c r="D75" s="1" t="s">
        <v>27</v>
      </c>
      <c r="E75" s="16" t="s">
        <v>23</v>
      </c>
      <c r="F75" s="19" t="str">
        <f t="shared" si="5"/>
        <v>Enrolls in UCare MSC+/MSHOAnother MCOHRA (3428H)CADI</v>
      </c>
      <c r="G75" s="17" t="str">
        <f t="shared" si="6"/>
        <v>Transitional Health Risk Assessment</v>
      </c>
    </row>
    <row r="76" spans="1:7" x14ac:dyDescent="0.25">
      <c r="A76" s="14" t="s">
        <v>33</v>
      </c>
      <c r="B76" s="14" t="s">
        <v>9</v>
      </c>
      <c r="C76" s="1" t="s">
        <v>13</v>
      </c>
      <c r="D76" s="1" t="s">
        <v>20</v>
      </c>
      <c r="E76" s="16" t="s">
        <v>23</v>
      </c>
      <c r="F76" s="19" t="str">
        <f t="shared" si="5"/>
        <v>Enrolls in UCare MSC+/MSHOAnother MCORevised MnCHOICESEW</v>
      </c>
      <c r="G76" s="17" t="str">
        <f t="shared" si="6"/>
        <v>Transitional Health Risk Assessment</v>
      </c>
    </row>
    <row r="77" spans="1:7" x14ac:dyDescent="0.25">
      <c r="A77" s="14" t="s">
        <v>33</v>
      </c>
      <c r="B77" s="14" t="s">
        <v>9</v>
      </c>
      <c r="C77" s="1" t="s">
        <v>13</v>
      </c>
      <c r="D77" s="1" t="s">
        <v>21</v>
      </c>
      <c r="E77" s="16" t="s">
        <v>23</v>
      </c>
      <c r="F77" s="19" t="str">
        <f t="shared" si="5"/>
        <v>Enrolls in UCare MSC+/MSHOAnother MCORevised MnCHOICESPCA</v>
      </c>
      <c r="G77" s="17" t="str">
        <f t="shared" si="6"/>
        <v>Transitional Health Risk Assessment</v>
      </c>
    </row>
    <row r="78" spans="1:7" x14ac:dyDescent="0.25">
      <c r="A78" s="14" t="s">
        <v>33</v>
      </c>
      <c r="B78" s="14" t="s">
        <v>9</v>
      </c>
      <c r="C78" s="1" t="s">
        <v>13</v>
      </c>
      <c r="D78" s="1" t="s">
        <v>22</v>
      </c>
      <c r="E78" s="16" t="s">
        <v>23</v>
      </c>
      <c r="F78" s="19" t="str">
        <f t="shared" si="5"/>
        <v>Enrolls in UCare MSC+/MSHOAnother MCORevised MnCHOICESNeither EW or PCA</v>
      </c>
      <c r="G78" s="17" t="str">
        <f t="shared" si="6"/>
        <v>Transitional Health Risk Assessment</v>
      </c>
    </row>
    <row r="79" spans="1:7" x14ac:dyDescent="0.25">
      <c r="A79" s="14" t="s">
        <v>33</v>
      </c>
      <c r="B79" s="14" t="s">
        <v>9</v>
      </c>
      <c r="C79" s="1" t="s">
        <v>14</v>
      </c>
      <c r="D79" s="1" t="s">
        <v>20</v>
      </c>
      <c r="E79" s="16" t="s">
        <v>23</v>
      </c>
      <c r="F79" s="19" t="str">
        <f t="shared" si="5"/>
        <v>Enrolls in UCare MSC+/MSHOAnother MCORevised MncHOICES-MCOEW</v>
      </c>
      <c r="G79" s="17" t="str">
        <f t="shared" si="6"/>
        <v>Transitional Health Risk Assessment</v>
      </c>
    </row>
    <row r="80" spans="1:7" x14ac:dyDescent="0.25">
      <c r="A80" s="14" t="s">
        <v>33</v>
      </c>
      <c r="B80" s="14" t="s">
        <v>9</v>
      </c>
      <c r="C80" s="1" t="s">
        <v>14</v>
      </c>
      <c r="D80" s="1" t="s">
        <v>21</v>
      </c>
      <c r="E80" s="16" t="s">
        <v>23</v>
      </c>
      <c r="F80" s="19" t="str">
        <f t="shared" si="5"/>
        <v>Enrolls in UCare MSC+/MSHOAnother MCORevised MncHOICES-MCOPCA</v>
      </c>
      <c r="G80" s="17" t="str">
        <f t="shared" si="6"/>
        <v>Transitional Health Risk Assessment</v>
      </c>
    </row>
    <row r="81" spans="1:7" x14ac:dyDescent="0.25">
      <c r="A81" s="14" t="s">
        <v>33</v>
      </c>
      <c r="B81" s="14" t="s">
        <v>9</v>
      </c>
      <c r="C81" s="1" t="s">
        <v>14</v>
      </c>
      <c r="D81" s="1" t="s">
        <v>22</v>
      </c>
      <c r="E81" s="16" t="s">
        <v>23</v>
      </c>
      <c r="F81" s="19" t="str">
        <f t="shared" si="5"/>
        <v>Enrolls in UCare MSC+/MSHOAnother MCORevised MncHOICES-MCONeither EW or PCA</v>
      </c>
      <c r="G81" s="17" t="str">
        <f t="shared" si="6"/>
        <v>Transitional Health Risk Assessment</v>
      </c>
    </row>
    <row r="82" spans="1:7" x14ac:dyDescent="0.25">
      <c r="A82" s="14" t="s">
        <v>33</v>
      </c>
      <c r="B82" s="14" t="s">
        <v>9</v>
      </c>
      <c r="C82" s="1" t="s">
        <v>15</v>
      </c>
      <c r="D82" s="1" t="s">
        <v>22</v>
      </c>
      <c r="E82" s="16" t="s">
        <v>23</v>
      </c>
      <c r="F82" s="19" t="str">
        <f t="shared" si="5"/>
        <v>Enrolls in UCare MSC+/MSHOAnother MCOHRA-MCO (Revised MnCHOICES)Neither EW or PCA</v>
      </c>
      <c r="G82" s="17" t="str">
        <f t="shared" si="6"/>
        <v>Transitional Health Risk Assessment</v>
      </c>
    </row>
    <row r="83" spans="1:7" x14ac:dyDescent="0.25">
      <c r="A83" s="14" t="s">
        <v>33</v>
      </c>
      <c r="B83" s="14" t="s">
        <v>9</v>
      </c>
      <c r="C83" s="1" t="s">
        <v>15</v>
      </c>
      <c r="D83" s="1" t="s">
        <v>27</v>
      </c>
      <c r="E83" s="16" t="s">
        <v>23</v>
      </c>
      <c r="F83" s="19" t="str">
        <f t="shared" si="5"/>
        <v>Enrolls in UCare MSC+/MSHOAnother MCOHRA-MCO (Revised MnCHOICES)CADI</v>
      </c>
      <c r="G83" s="17" t="str">
        <f t="shared" si="6"/>
        <v>Transitional Health Risk Assessment</v>
      </c>
    </row>
    <row r="84" spans="1:7" x14ac:dyDescent="0.25">
      <c r="A84" s="14" t="s">
        <v>33</v>
      </c>
      <c r="B84" s="14" t="s">
        <v>9</v>
      </c>
      <c r="C84" s="14" t="s">
        <v>12</v>
      </c>
      <c r="D84" s="1" t="s">
        <v>20</v>
      </c>
      <c r="E84" s="16" t="s">
        <v>23</v>
      </c>
      <c r="F84" s="19" t="str">
        <f t="shared" si="5"/>
        <v>Enrolls in UCare MSC+/MSHOAnother MCOMnCHOICES Assessment 1.0EW</v>
      </c>
      <c r="G84" s="17" t="str">
        <f t="shared" si="6"/>
        <v>Transitional Health Risk Assessment</v>
      </c>
    </row>
    <row r="85" spans="1:7" x14ac:dyDescent="0.25">
      <c r="A85" s="14" t="s">
        <v>33</v>
      </c>
      <c r="B85" s="14" t="s">
        <v>9</v>
      </c>
      <c r="C85" s="14" t="s">
        <v>12</v>
      </c>
      <c r="D85" s="1" t="s">
        <v>21</v>
      </c>
      <c r="E85" s="16" t="s">
        <v>23</v>
      </c>
      <c r="F85" s="19" t="str">
        <f t="shared" si="5"/>
        <v>Enrolls in UCare MSC+/MSHOAnother MCOMnCHOICES Assessment 1.0PCA</v>
      </c>
      <c r="G85" s="17" t="str">
        <f t="shared" si="6"/>
        <v>Transitional Health Risk Assessment</v>
      </c>
    </row>
    <row r="86" spans="1:7" x14ac:dyDescent="0.25">
      <c r="A86" s="14" t="s">
        <v>33</v>
      </c>
      <c r="B86" s="14" t="s">
        <v>9</v>
      </c>
      <c r="C86" s="14" t="s">
        <v>12</v>
      </c>
      <c r="D86" s="1" t="s">
        <v>22</v>
      </c>
      <c r="E86" s="16" t="s">
        <v>23</v>
      </c>
      <c r="F86" s="19" t="str">
        <f t="shared" si="5"/>
        <v>Enrolls in UCare MSC+/MSHOAnother MCOMnCHOICES Assessment 1.0Neither EW or PCA</v>
      </c>
      <c r="G86" s="17" t="str">
        <f t="shared" si="6"/>
        <v>Transitional Health Risk Assessment</v>
      </c>
    </row>
    <row r="87" spans="1:7" x14ac:dyDescent="0.25">
      <c r="A87" s="14" t="s">
        <v>32</v>
      </c>
      <c r="B87" s="13" t="s">
        <v>8</v>
      </c>
      <c r="C87" s="14" t="s">
        <v>13</v>
      </c>
      <c r="D87" s="1" t="s">
        <v>20</v>
      </c>
      <c r="E87" s="1" t="s">
        <v>34</v>
      </c>
      <c r="F87" s="19" t="str">
        <f t="shared" si="5"/>
        <v>Delegate ChangeUCare DelegateRevised MnCHOICESEW</v>
      </c>
      <c r="G87" s="17" t="str">
        <f t="shared" si="6"/>
        <v>No Assessment-Review/Document in notes</v>
      </c>
    </row>
    <row r="88" spans="1:7" x14ac:dyDescent="0.25">
      <c r="A88" s="14" t="s">
        <v>32</v>
      </c>
      <c r="B88" s="13" t="s">
        <v>8</v>
      </c>
      <c r="C88" s="14" t="s">
        <v>13</v>
      </c>
      <c r="D88" s="1" t="s">
        <v>21</v>
      </c>
      <c r="E88" s="1" t="s">
        <v>34</v>
      </c>
      <c r="F88" s="19" t="str">
        <f t="shared" si="5"/>
        <v>Delegate ChangeUCare DelegateRevised MnCHOICESPCA</v>
      </c>
      <c r="G88" s="17" t="str">
        <f t="shared" si="6"/>
        <v>No Assessment-Review/Document in notes</v>
      </c>
    </row>
    <row r="89" spans="1:7" x14ac:dyDescent="0.25">
      <c r="A89" s="14" t="s">
        <v>32</v>
      </c>
      <c r="B89" s="13" t="s">
        <v>8</v>
      </c>
      <c r="C89" s="14" t="s">
        <v>13</v>
      </c>
      <c r="D89" s="1" t="s">
        <v>22</v>
      </c>
      <c r="E89" s="1" t="s">
        <v>34</v>
      </c>
      <c r="F89" s="19" t="str">
        <f t="shared" si="5"/>
        <v>Delegate ChangeUCare DelegateRevised MnCHOICESNeither EW or PCA</v>
      </c>
      <c r="G89" s="17" t="str">
        <f t="shared" si="6"/>
        <v>No Assessment-Review/Document in notes</v>
      </c>
    </row>
    <row r="90" spans="1:7" x14ac:dyDescent="0.25">
      <c r="A90" s="14" t="s">
        <v>32</v>
      </c>
      <c r="B90" s="13" t="s">
        <v>8</v>
      </c>
      <c r="C90" s="1" t="s">
        <v>10</v>
      </c>
      <c r="D90" s="1" t="s">
        <v>20</v>
      </c>
      <c r="E90" s="1" t="s">
        <v>34</v>
      </c>
      <c r="F90" s="19" t="str">
        <f t="shared" si="5"/>
        <v>Delegate ChangeUCare DelegateLTCC (DHS-3428)EW</v>
      </c>
      <c r="G90" s="17" t="str">
        <f t="shared" si="6"/>
        <v>No Assessment-Review/Document in notes</v>
      </c>
    </row>
    <row r="91" spans="1:7" x14ac:dyDescent="0.25">
      <c r="A91" s="14" t="s">
        <v>32</v>
      </c>
      <c r="B91" s="13" t="s">
        <v>8</v>
      </c>
      <c r="C91" s="1" t="s">
        <v>10</v>
      </c>
      <c r="D91" s="1" t="s">
        <v>21</v>
      </c>
      <c r="E91" s="1" t="s">
        <v>34</v>
      </c>
      <c r="F91" s="19" t="str">
        <f t="shared" si="5"/>
        <v>Delegate ChangeUCare DelegateLTCC (DHS-3428)PCA</v>
      </c>
      <c r="G91" s="17" t="str">
        <f t="shared" si="6"/>
        <v>No Assessment-Review/Document in notes</v>
      </c>
    </row>
    <row r="92" spans="1:7" x14ac:dyDescent="0.25">
      <c r="A92" s="14" t="s">
        <v>32</v>
      </c>
      <c r="B92" s="13" t="s">
        <v>8</v>
      </c>
      <c r="C92" s="1" t="s">
        <v>10</v>
      </c>
      <c r="D92" s="1" t="s">
        <v>22</v>
      </c>
      <c r="E92" s="1" t="s">
        <v>34</v>
      </c>
      <c r="F92" s="19" t="str">
        <f t="shared" si="5"/>
        <v>Delegate ChangeUCare DelegateLTCC (DHS-3428)Neither EW or PCA</v>
      </c>
      <c r="G92" s="17" t="str">
        <f t="shared" si="6"/>
        <v>No Assessment-Review/Document in notes</v>
      </c>
    </row>
    <row r="93" spans="1:7" x14ac:dyDescent="0.25">
      <c r="A93" s="14" t="s">
        <v>32</v>
      </c>
      <c r="B93" s="13" t="s">
        <v>8</v>
      </c>
      <c r="C93" s="1" t="s">
        <v>11</v>
      </c>
      <c r="D93" s="1" t="s">
        <v>22</v>
      </c>
      <c r="E93" s="1" t="s">
        <v>34</v>
      </c>
      <c r="F93" s="19" t="str">
        <f t="shared" si="5"/>
        <v>Delegate ChangeUCare DelegateHRA (3428H)Neither EW or PCA</v>
      </c>
      <c r="G93" s="17" t="str">
        <f t="shared" si="6"/>
        <v>No Assessment-Review/Document in notes</v>
      </c>
    </row>
    <row r="94" spans="1:7" x14ac:dyDescent="0.25">
      <c r="A94" s="14" t="s">
        <v>32</v>
      </c>
      <c r="B94" s="13" t="s">
        <v>8</v>
      </c>
      <c r="C94" s="1" t="s">
        <v>11</v>
      </c>
      <c r="D94" s="1" t="s">
        <v>27</v>
      </c>
      <c r="E94" s="1" t="s">
        <v>34</v>
      </c>
      <c r="F94" s="19" t="str">
        <f t="shared" si="5"/>
        <v>Delegate ChangeUCare DelegateHRA (3428H)CADI</v>
      </c>
      <c r="G94" s="17" t="str">
        <f t="shared" si="6"/>
        <v>No Assessment-Review/Document in notes</v>
      </c>
    </row>
    <row r="95" spans="1:7" x14ac:dyDescent="0.25">
      <c r="A95" s="14" t="s">
        <v>32</v>
      </c>
      <c r="B95" s="13" t="s">
        <v>8</v>
      </c>
      <c r="C95" s="1" t="s">
        <v>15</v>
      </c>
      <c r="D95" s="1" t="s">
        <v>22</v>
      </c>
      <c r="E95" s="1" t="s">
        <v>34</v>
      </c>
      <c r="F95" s="19" t="str">
        <f t="shared" si="5"/>
        <v>Delegate ChangeUCare DelegateHRA-MCO (Revised MnCHOICES)Neither EW or PCA</v>
      </c>
      <c r="G95" s="17" t="str">
        <f t="shared" si="6"/>
        <v>No Assessment-Review/Document in notes</v>
      </c>
    </row>
    <row r="96" spans="1:7" x14ac:dyDescent="0.25">
      <c r="A96" s="14" t="s">
        <v>32</v>
      </c>
      <c r="B96" s="13" t="s">
        <v>8</v>
      </c>
      <c r="C96" s="1" t="s">
        <v>15</v>
      </c>
      <c r="D96" s="1" t="s">
        <v>27</v>
      </c>
      <c r="E96" s="1" t="s">
        <v>34</v>
      </c>
      <c r="F96" s="19" t="str">
        <f t="shared" si="5"/>
        <v>Delegate ChangeUCare DelegateHRA-MCO (Revised MnCHOICES)CADI</v>
      </c>
      <c r="G96" s="17" t="str">
        <f t="shared" si="6"/>
        <v>No Assessment-Review/Document in notes</v>
      </c>
    </row>
    <row r="97" spans="1:7" x14ac:dyDescent="0.25">
      <c r="A97" s="14" t="s">
        <v>32</v>
      </c>
      <c r="B97" s="13" t="s">
        <v>8</v>
      </c>
      <c r="C97" s="1" t="s">
        <v>14</v>
      </c>
      <c r="D97" s="1" t="s">
        <v>20</v>
      </c>
      <c r="E97" s="1" t="s">
        <v>34</v>
      </c>
      <c r="F97" s="19" t="str">
        <f t="shared" si="5"/>
        <v>Delegate ChangeUCare DelegateRevised MncHOICES-MCOEW</v>
      </c>
      <c r="G97" s="17" t="str">
        <f t="shared" si="6"/>
        <v>No Assessment-Review/Document in notes</v>
      </c>
    </row>
    <row r="98" spans="1:7" x14ac:dyDescent="0.25">
      <c r="A98" s="14" t="s">
        <v>32</v>
      </c>
      <c r="B98" s="13" t="s">
        <v>8</v>
      </c>
      <c r="C98" s="1" t="s">
        <v>14</v>
      </c>
      <c r="D98" s="1" t="s">
        <v>21</v>
      </c>
      <c r="E98" s="1" t="s">
        <v>34</v>
      </c>
      <c r="F98" s="19" t="str">
        <f t="shared" si="5"/>
        <v>Delegate ChangeUCare DelegateRevised MncHOICES-MCOPCA</v>
      </c>
      <c r="G98" s="17" t="str">
        <f t="shared" si="6"/>
        <v>No Assessment-Review/Document in notes</v>
      </c>
    </row>
    <row r="99" spans="1:7" x14ac:dyDescent="0.25">
      <c r="A99" s="14" t="s">
        <v>32</v>
      </c>
      <c r="B99" s="13" t="s">
        <v>8</v>
      </c>
      <c r="C99" s="1" t="s">
        <v>14</v>
      </c>
      <c r="D99" s="1" t="s">
        <v>22</v>
      </c>
      <c r="E99" s="1" t="s">
        <v>34</v>
      </c>
      <c r="F99" s="19" t="str">
        <f t="shared" si="5"/>
        <v>Delegate ChangeUCare DelegateRevised MncHOICES-MCONeither EW or PCA</v>
      </c>
      <c r="G99" s="17" t="str">
        <f t="shared" si="6"/>
        <v>No Assessment-Review/Document in notes</v>
      </c>
    </row>
    <row r="100" spans="1:7" x14ac:dyDescent="0.25">
      <c r="A100" s="14" t="s">
        <v>32</v>
      </c>
      <c r="B100" s="13" t="s">
        <v>8</v>
      </c>
      <c r="C100" s="14" t="s">
        <v>12</v>
      </c>
      <c r="D100" s="1" t="s">
        <v>20</v>
      </c>
      <c r="E100" s="1" t="s">
        <v>34</v>
      </c>
      <c r="F100" s="19" t="str">
        <f t="shared" si="5"/>
        <v>Delegate ChangeUCare DelegateMnCHOICES Assessment 1.0EW</v>
      </c>
      <c r="G100" s="17" t="str">
        <f t="shared" si="6"/>
        <v>No Assessment-Review/Document in notes</v>
      </c>
    </row>
    <row r="101" spans="1:7" x14ac:dyDescent="0.25">
      <c r="A101" s="14" t="s">
        <v>32</v>
      </c>
      <c r="B101" s="13" t="s">
        <v>8</v>
      </c>
      <c r="C101" s="14" t="s">
        <v>12</v>
      </c>
      <c r="D101" s="1" t="s">
        <v>21</v>
      </c>
      <c r="E101" s="1" t="s">
        <v>34</v>
      </c>
      <c r="F101" s="19" t="str">
        <f t="shared" si="5"/>
        <v>Delegate ChangeUCare DelegateMnCHOICES Assessment 1.0PCA</v>
      </c>
      <c r="G101" s="17" t="str">
        <f t="shared" si="6"/>
        <v>No Assessment-Review/Document in notes</v>
      </c>
    </row>
    <row r="102" spans="1:7" x14ac:dyDescent="0.25">
      <c r="A102" s="14" t="s">
        <v>32</v>
      </c>
      <c r="B102" s="13" t="s">
        <v>8</v>
      </c>
      <c r="C102" s="14" t="s">
        <v>12</v>
      </c>
      <c r="D102" s="1" t="s">
        <v>22</v>
      </c>
      <c r="E102" s="1" t="s">
        <v>34</v>
      </c>
      <c r="F102" s="19" t="str">
        <f t="shared" si="5"/>
        <v>Delegate ChangeUCare DelegateMnCHOICES Assessment 1.0Neither EW or PCA</v>
      </c>
      <c r="G102" s="17" t="str">
        <f t="shared" si="6"/>
        <v>No Assessment-Review/Document in notes</v>
      </c>
    </row>
  </sheetData>
  <autoFilter ref="A1:G102" xr:uid="{0B9F0E71-16A1-41B9-9F36-250DC29D93C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3" ma:contentTypeDescription="Create a new document." ma:contentTypeScope="" ma:versionID="d0f011584d8e1f4eed600d3d7def7eaf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e5fdf2448b7f456a4cec28118ce53925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EB3B4C-692B-41EC-97BC-A634B73C3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25C8C9-AD64-4769-8D73-67150A94D398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3e965ae0-a5a6-464a-86df-c7b30c3e1154"/>
    <ds:schemaRef ds:uri="67956b8a-e9b3-45cf-afe7-190ac0060f31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e908531e-9543-486d-9e86-16f8673deaa4"/>
  </ds:schemaRefs>
</ds:datastoreItem>
</file>

<file path=customXml/itemProps3.xml><?xml version="1.0" encoding="utf-8"?>
<ds:datastoreItem xmlns:ds="http://schemas.openxmlformats.org/officeDocument/2006/customXml" ds:itemID="{569417BD-B50D-4DA2-B39A-1CA609C36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Decision Matrix</vt:lpstr>
      <vt:lpstr>Data Validation</vt:lpstr>
      <vt:lpstr>Crosswalk</vt:lpstr>
    </vt:vector>
  </TitlesOfParts>
  <Manager/>
  <Company>UCare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Dee-Ana Farness</dc:creator>
  <cp:keywords/>
  <dc:description/>
  <cp:lastModifiedBy>Kristen Sagnes</cp:lastModifiedBy>
  <cp:revision/>
  <dcterms:created xsi:type="dcterms:W3CDTF">2023-09-08T00:51:17Z</dcterms:created>
  <dcterms:modified xsi:type="dcterms:W3CDTF">2024-09-25T21:24:33Z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0x0101008B40E277F7058D4D81E03D86AF3E569F</vt:lpwstr>
  </property>
  <property fmtid="{D5CDD505-2E9C-101B-9397-08002B2CF9AE}" pid="3" name="MediaServiceImageTags">
    <vt:lpwstr/>
  </property>
</Properties>
</file>